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EJONG\Desktop\04.공사\2024\0.노들섬 다목적홀 연습실\입찰공고문\02 공내역서\"/>
    </mc:Choice>
  </mc:AlternateContent>
  <bookViews>
    <workbookView xWindow="-120" yWindow="-120" windowWidth="29040" windowHeight="15840"/>
  </bookViews>
  <sheets>
    <sheet name="원가계산서" sheetId="8" r:id="rId1"/>
    <sheet name="공종별집계표" sheetId="7" r:id="rId2"/>
    <sheet name="공종별내역서" sheetId="6" r:id="rId3"/>
  </sheets>
  <definedNames>
    <definedName name="_xlnm.Print_Area" localSheetId="2">공종별내역서!$A$1:$M$367</definedName>
    <definedName name="_xlnm.Print_Area" localSheetId="1">공종별집계표!$A$1:$M$29</definedName>
    <definedName name="_xlnm.Print_Titles" localSheetId="2">공종별내역서!$1:$3</definedName>
    <definedName name="_xlnm.Print_Titles" localSheetId="1">공종별집계표!$1:$4</definedName>
    <definedName name="_xlnm.Print_Titles" localSheetId="0">원가계산서!$1:$3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15" i="6" l="1"/>
  <c r="H367" i="6"/>
  <c r="F367" i="6"/>
  <c r="J341" i="6"/>
  <c r="H341" i="6"/>
  <c r="J315" i="6"/>
  <c r="H315" i="6"/>
  <c r="J367" i="6" l="1"/>
  <c r="F315" i="6"/>
  <c r="F341" i="6"/>
  <c r="L367" i="6"/>
  <c r="T19" i="7"/>
  <c r="L341" i="6"/>
  <c r="H81" i="6" l="1"/>
  <c r="H289" i="6" l="1"/>
  <c r="J289" i="6"/>
  <c r="H29" i="7" l="1"/>
  <c r="F81" i="6" l="1"/>
  <c r="F289" i="6" l="1"/>
  <c r="L289" i="6"/>
  <c r="J81" i="6" l="1"/>
  <c r="L81" i="6"/>
  <c r="J29" i="7" l="1"/>
  <c r="F29" i="7" l="1"/>
  <c r="L29" i="7"/>
</calcChain>
</file>

<file path=xl/sharedStrings.xml><?xml version="1.0" encoding="utf-8"?>
<sst xmlns="http://schemas.openxmlformats.org/spreadsheetml/2006/main" count="1877" uniqueCount="607">
  <si>
    <t>공 종 별 집 계 표</t>
  </si>
  <si>
    <t>[ 서울시발레단 연습실 조성공사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</si>
  <si>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</si>
  <si>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</si>
  <si>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</si>
  <si>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</si>
  <si>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</si>
  <si>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</si>
  <si>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</si>
  <si>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</si>
  <si>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</si>
  <si>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</si>
  <si>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</si>
  <si>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</si>
  <si>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</si>
  <si>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</si>
  <si>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</si>
  <si>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</si>
  <si>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</si>
  <si>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</si>
  <si>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</si>
  <si>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</si>
  <si>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</si>
  <si>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</si>
  <si>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</si>
  <si>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</si>
  <si>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</si>
  <si>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</si>
  <si>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</si>
  <si>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</si>
  <si>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</si>
  <si>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</si>
  <si>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</si>
  <si>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</si>
  <si>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</si>
  <si>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</si>
  <si>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</si>
  <si>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</si>
  <si>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</si>
  <si>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</si>
  <si>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</si>
  <si>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</si>
  <si>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</si>
  <si>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</si>
  <si>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</si>
  <si>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</si>
  <si>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</si>
  <si>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</si>
  <si>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</si>
  <si>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</si>
  <si>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</si>
  <si>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서울시발레단 연습실 조성공사</t>
  </si>
  <si>
    <t/>
  </si>
  <si>
    <t>01</t>
  </si>
  <si>
    <t>0101  ◆ 건 축 공 사</t>
  </si>
  <si>
    <t>0101</t>
  </si>
  <si>
    <t>010101  가  설  공  사</t>
  </si>
  <si>
    <t>010101</t>
  </si>
  <si>
    <t>강관 조립말비계(이동식)설치 및 해체</t>
  </si>
  <si>
    <t>높이 2m, 3개월</t>
  </si>
  <si>
    <t>대</t>
  </si>
  <si>
    <t>59B56560576F992C05613B84A34745</t>
  </si>
  <si>
    <t>T</t>
  </si>
  <si>
    <t>F</t>
  </si>
  <si>
    <t>01010159B56560576F992C05613B84A34745</t>
  </si>
  <si>
    <t>높이 6m, 3개월</t>
  </si>
  <si>
    <t>59B56560576F992C05613B86501DA3</t>
  </si>
  <si>
    <t>01010159B56560576F992C05613B86501DA3</t>
  </si>
  <si>
    <t>건축물 현장정리</t>
  </si>
  <si>
    <t>리모델링, 준공청소포함</t>
  </si>
  <si>
    <t>M2</t>
  </si>
  <si>
    <t>59B56565D76C25510546EC8D260CC9</t>
  </si>
  <si>
    <t>01010159B56565D76C25510546EC8D260CC9</t>
  </si>
  <si>
    <t>구조부 먹매김</t>
  </si>
  <si>
    <t>일반</t>
  </si>
  <si>
    <t>59B56565D4670058053C2C864CBA6E</t>
  </si>
  <si>
    <t>01010159B56565D4670058053C2C864CBA6E</t>
  </si>
  <si>
    <t>타일및석재면보양</t>
  </si>
  <si>
    <t>하드롱지</t>
  </si>
  <si>
    <t>㎡</t>
  </si>
  <si>
    <t>59B56565D467006A0544AD8368C03D</t>
  </si>
  <si>
    <t>01010159B56565D467006A0544AD8368C03D</t>
  </si>
  <si>
    <t>[ 합           계 ]</t>
  </si>
  <si>
    <t>TOTAL</t>
  </si>
  <si>
    <t>010102  조  적  공  사</t>
  </si>
  <si>
    <t>010102</t>
  </si>
  <si>
    <t>콘크리트벽돌</t>
  </si>
  <si>
    <t>콘크리트벽돌, 190*57*90mm, 서울, C종2급</t>
  </si>
  <si>
    <t>매</t>
  </si>
  <si>
    <t>5E95554FA96F8F25056C998A0B0247097BBD0D</t>
  </si>
  <si>
    <t>0101025E95554FA96F8F25056C998A0B0247097BBD0D</t>
  </si>
  <si>
    <t>0.5B 벽돌쌓기</t>
  </si>
  <si>
    <t>3.6m 이하</t>
  </si>
  <si>
    <t>59B515E1EF686F35053EFD83D09DDF</t>
  </si>
  <si>
    <t>01010259B515E1EF686F35053EFD83D09DDF</t>
  </si>
  <si>
    <t>1.0B 벽돌쌓기</t>
  </si>
  <si>
    <t>59B515E1EF686F1A0557248DC35AB0</t>
  </si>
  <si>
    <t>01010259B515E1EF686F1A0557248DC35AB0</t>
  </si>
  <si>
    <t>벽돌운반</t>
  </si>
  <si>
    <t>인력, 1층</t>
  </si>
  <si>
    <t>천매</t>
  </si>
  <si>
    <t>59B515E1ED6DBEAE05382B8825A953</t>
  </si>
  <si>
    <t>01010259B515E1ED6DBEAE05382B8825A953</t>
  </si>
  <si>
    <t>철근콘크리트인방</t>
  </si>
  <si>
    <t>100*200</t>
  </si>
  <si>
    <t>M</t>
  </si>
  <si>
    <t>59B515F20162DCEB05D9B08B228139</t>
  </si>
  <si>
    <t>01010259B515F20162DCEB05D9B08B228139</t>
  </si>
  <si>
    <t>010103  돌 및 타일공사</t>
  </si>
  <si>
    <t>010103</t>
  </si>
  <si>
    <t>화강석 재료분리대(습식, 잔다듬)</t>
  </si>
  <si>
    <t>포천석, 150*20mm, 모르타르 30mm</t>
  </si>
  <si>
    <t>59B585A8F96BBA1005849684E566ED</t>
  </si>
  <si>
    <t>01010359B585A8F96BBA1005849684E566ED</t>
  </si>
  <si>
    <t>도기질타일</t>
  </si>
  <si>
    <t>벽, 300*600mm</t>
  </si>
  <si>
    <t>5E95554FA96F8F3705DD0A8FD50C2D8E982F64</t>
  </si>
  <si>
    <t>0101035E95554FA96F8F3705DD0A8FD50C2D8E982F64</t>
  </si>
  <si>
    <t>자기질타일</t>
  </si>
  <si>
    <t>바닥, 300*300*10mm</t>
  </si>
  <si>
    <t>5E95554FA96F8F3705DD0A8FD504D0A63012C6</t>
  </si>
  <si>
    <t>0101035E95554FA96F8F3705DD0A8FD504D0A63012C6</t>
  </si>
  <si>
    <t>타일 압착 붙이기(바탕 12mm+압 6mm)</t>
  </si>
  <si>
    <t>벽, 300*600(타일C, 백색줄눈)</t>
  </si>
  <si>
    <t>59B5A5FDC06F7782055AE28F79B358</t>
  </si>
  <si>
    <t>01010359B5A5FDC06F7782055AE28F79B358</t>
  </si>
  <si>
    <t>타일 압착 붙이기(바탕 100mm+압 5mm)</t>
  </si>
  <si>
    <t>바닥, 300*300(타일C, 백색줄눈)</t>
  </si>
  <si>
    <t>59B5A5FDC26A5D48059E5E89C16288</t>
  </si>
  <si>
    <t>01010359B5A5FDC26A5D48059E5E89C16288</t>
  </si>
  <si>
    <t>010104  목공사및수장공사</t>
  </si>
  <si>
    <t>010104</t>
  </si>
  <si>
    <t>흡음보드 설치</t>
  </si>
  <si>
    <t>벽, 50t, PE+패브릭</t>
  </si>
  <si>
    <t>5E95554FAC64C366050A9A811298D098A0B06B</t>
  </si>
  <si>
    <t>0101045E95554FAC64C366050A9A811298D098A0B06B</t>
  </si>
  <si>
    <t>알루미늄천장재</t>
  </si>
  <si>
    <t>알루미늄천장재, 300*600*0.7mm, 무공</t>
  </si>
  <si>
    <t>5E95554FAC64C355059B8F81F1548357C6A37B</t>
  </si>
  <si>
    <t>0101045E95554FAC64C355059B8F81F1548357C6A37B</t>
  </si>
  <si>
    <t>탄성고무매트 깔기</t>
  </si>
  <si>
    <t>5t, 에버롤, 40m2</t>
  </si>
  <si>
    <t>식</t>
  </si>
  <si>
    <t>5E95554FAC64C34B05237285A0D08F4021AD0C</t>
  </si>
  <si>
    <t>0101045E95554FAC64C34B05237285A0D08F4021AD0C</t>
  </si>
  <si>
    <t>악세스후로아(전도성타일마감)</t>
  </si>
  <si>
    <t>스틸판넬 450각 t=3.0</t>
  </si>
  <si>
    <t>5E95554FAC64C34B053D0F80FF3E7A6514AE31</t>
  </si>
  <si>
    <t>0101045E95554FAC64C34B053D0F80FF3E7A6514AE31</t>
  </si>
  <si>
    <t>탄성마루틀</t>
  </si>
  <si>
    <t>5E95554FAC64C34B053D0F80FF3E7A640DBB53</t>
  </si>
  <si>
    <t>0101045E95554FAC64C34B053D0F80FF3E7A640DBB53</t>
  </si>
  <si>
    <t>기존 무용매트</t>
  </si>
  <si>
    <t>철거 및 운반, 약 300m2</t>
  </si>
  <si>
    <t>5E95554FAC64C34B053D0F80FF3E7A640DBB57</t>
  </si>
  <si>
    <t>0101045E95554FAC64C34B053D0F80FF3E7A640DBB57</t>
  </si>
  <si>
    <t>무용매트 시공비</t>
  </si>
  <si>
    <t>재료비 별도</t>
  </si>
  <si>
    <t>5E95554FAC64C34B053D0F80FF3E7A640DBB55</t>
  </si>
  <si>
    <t>0101045E95554FAC64C34B053D0F80FF3E7A640DBB55</t>
  </si>
  <si>
    <t>합판 깔기</t>
  </si>
  <si>
    <t>18t 2겹</t>
  </si>
  <si>
    <t>59B5E516F663129205AF998D39F3FD</t>
  </si>
  <si>
    <t>01010459B5E516F663129205AF998D39F3FD</t>
  </si>
  <si>
    <t>비닐타일 깔기</t>
  </si>
  <si>
    <t>비닐타일, 3*450*450mm, 데코타일</t>
  </si>
  <si>
    <t>59B585AE0662067F057BFD8EC5E0B9</t>
  </si>
  <si>
    <t>01010459B585AE0662067F057BFD8EC5E0B9</t>
  </si>
  <si>
    <t>비닐타일 깔기/기존면바탕정리</t>
  </si>
  <si>
    <t>59B585AE0662067F057BFD8EC5E0BB</t>
  </si>
  <si>
    <t>01010459B585AE0662067F057BFD8EC5E0BB</t>
  </si>
  <si>
    <t>걸레받이 설치 - 중밀도섬유판</t>
  </si>
  <si>
    <t>T=9, H=100, 걸레받이페인트 올퍼티</t>
  </si>
  <si>
    <t>59B585AE02645972052A2883E038AC</t>
  </si>
  <si>
    <t>01010459B585AE02645972052A2883E038AC</t>
  </si>
  <si>
    <t>T=9, H=200, 걸레받이페인트 올퍼티</t>
  </si>
  <si>
    <t>59B585AE02645934057D238386D219</t>
  </si>
  <si>
    <t>01010459B585AE02645934057D238386D219</t>
  </si>
  <si>
    <t>굽두리 설치 - 중밀도섬유판</t>
  </si>
  <si>
    <t>T=18, H=100, 걸레받이페인트 올퍼티</t>
  </si>
  <si>
    <t>59B585AE02645934057D238769F694</t>
  </si>
  <si>
    <t>01010459B585AE02645934057D238769F694</t>
  </si>
  <si>
    <t>문공틀 설치 - 중밀도섬유판</t>
  </si>
  <si>
    <t>T=18, W=140, 방염필름</t>
  </si>
  <si>
    <t>59B585AE02645934057D23865A4EFC</t>
  </si>
  <si>
    <t>01010459B585AE02645934057D23865A4EFC</t>
  </si>
  <si>
    <t>몰딩 설치 - 중밀도섬유판</t>
  </si>
  <si>
    <t>T=9, H=100, 방염필름</t>
  </si>
  <si>
    <t>59B585AE02645934057D23865E2A54</t>
  </si>
  <si>
    <t>01010459B585AE02645934057D23865E2A54</t>
  </si>
  <si>
    <t>석고판 설치(나사고정) - 바탕용</t>
  </si>
  <si>
    <t>벽, GB9.5t 2겹 붙임</t>
  </si>
  <si>
    <t>59B585AC58647F0805324A8E0AAFFC</t>
  </si>
  <si>
    <t>01010459B585AC58647F0805324A8E0AAFFC</t>
  </si>
  <si>
    <t>DRY WALL 설치(C-65)</t>
  </si>
  <si>
    <t>W=84, GB9.5t 2겹 한면</t>
  </si>
  <si>
    <t>59B585AC586443C105D64B81854E53</t>
  </si>
  <si>
    <t>01010459B585AC586443C105D64B81854E53</t>
  </si>
  <si>
    <t>W=103, GB9.5t 2겹 양면</t>
  </si>
  <si>
    <t>59B585AC586443C105D64B81854DB2</t>
  </si>
  <si>
    <t>01010459B585AC586443C105D64B81854DB2</t>
  </si>
  <si>
    <t>DRY WALL 설치(C-100)</t>
  </si>
  <si>
    <t>W=138, GB9.5t 2겹 양면, GW 50t 48K</t>
  </si>
  <si>
    <t>59B585AC586443C105D64B81854DB0</t>
  </si>
  <si>
    <t>01010459B585AC586443C105D64B81854DB0</t>
  </si>
  <si>
    <t>W=150, GB12.5t 2겹 양면, GW 100t 48K</t>
  </si>
  <si>
    <t>59B585AC586443C105D64B81854DB6</t>
  </si>
  <si>
    <t>01010459B585AC586443C105D64B81854DB6</t>
  </si>
  <si>
    <t>DRY WALL 설치(C-100*2)</t>
  </si>
  <si>
    <t>W=259, 합판12t 양면, GW 100t 48K</t>
  </si>
  <si>
    <t>59B585AC586443C105D64B81854DB4</t>
  </si>
  <si>
    <t>01010459B585AC586443C105D64B81854DB4</t>
  </si>
  <si>
    <t>DRY WALL 설치(미송30*30)</t>
  </si>
  <si>
    <t>W=42, 합판12t 한면, GW 25t 48K</t>
  </si>
  <si>
    <t>59B585AC586443C105D64B81854CAD</t>
  </si>
  <si>
    <t>01010459B585AC586443C105D64B81854CAD</t>
  </si>
  <si>
    <t>W=49, GB9.5t 2겹 한면</t>
  </si>
  <si>
    <t>59B585AC586443C105D64B81854CAF</t>
  </si>
  <si>
    <t>01010459B585AC586443C105D64B81854CAF</t>
  </si>
  <si>
    <t>코킹/건식벽</t>
  </si>
  <si>
    <t>삼각 5*5mm</t>
  </si>
  <si>
    <t>59B585AC586443C105D64B8DB06E10</t>
  </si>
  <si>
    <t>01010459B585AC586443C105D64B8DB06E10</t>
  </si>
  <si>
    <t>010105  방  수  공  사</t>
  </si>
  <si>
    <t>010105</t>
  </si>
  <si>
    <t>수밀코킹(실리콘)</t>
  </si>
  <si>
    <t>삼각, 5mm이하, 방균용</t>
  </si>
  <si>
    <t>59B5F578ED66FBBC0527588F9970C2</t>
  </si>
  <si>
    <t>01010559B5F578ED66FBBC0527588F9970C2</t>
  </si>
  <si>
    <t>시멘트 액체방수</t>
  </si>
  <si>
    <t>바닥, 2차</t>
  </si>
  <si>
    <t>59B5F577C664539405193D81261DAC</t>
  </si>
  <si>
    <t>01010559B5F577C664539405193D81261DAC</t>
  </si>
  <si>
    <t>수직부, 2차</t>
  </si>
  <si>
    <t>59B5F577C66453940519018DBD48FD</t>
  </si>
  <si>
    <t>01010559B5F577C66453940519018DBD48FD</t>
  </si>
  <si>
    <t>010106  금  속  공  사</t>
  </si>
  <si>
    <t>010106</t>
  </si>
  <si>
    <t>경량천장철골틀 설치</t>
  </si>
  <si>
    <t>M-Bar H=1.0 이하</t>
  </si>
  <si>
    <t>59B5D538996CF95005A3038E0A57AA</t>
  </si>
  <si>
    <t>01010659B5D538996CF95005A3038E0A57AA</t>
  </si>
  <si>
    <t>방습거울후레임</t>
  </si>
  <si>
    <t>SST HL, U형 10+70+20*1.0t</t>
  </si>
  <si>
    <t>59B5D53A446D658805048E83D1A5C5</t>
  </si>
  <si>
    <t>01010659B5D53A446D658805048E83D1A5C5</t>
  </si>
  <si>
    <t>각파이프틀설치/마루틀</t>
  </si>
  <si>
    <t>ㅁ-30*50*2.3t @300*300, 방청</t>
  </si>
  <si>
    <t>59B5D53C776517F105CF9887CC22E6</t>
  </si>
  <si>
    <t>01010659B5D53C776517F105CF9887CC22E6</t>
  </si>
  <si>
    <t>각파이프틀설치</t>
  </si>
  <si>
    <t>SST ㅁ-50*50*2.0t</t>
  </si>
  <si>
    <t>59B5D53C776517F105CF98847E4B4B</t>
  </si>
  <si>
    <t>01010659B5D53C776517F105CF98847E4B4B</t>
  </si>
  <si>
    <t>파티션 설치(W850*H2000*40t)</t>
  </si>
  <si>
    <t>갈바틀40*40*1.6t 도장 앵글40*40 @450 + 강화 8t(불투명시트)</t>
  </si>
  <si>
    <t>개</t>
  </si>
  <si>
    <t>59B5D53C776517F105CF9884729520</t>
  </si>
  <si>
    <t>01010659B5D53C776517F105CF9884729520</t>
  </si>
  <si>
    <t>SST 굽두리 제작설치</t>
  </si>
  <si>
    <t>20*100*1.5t HL, 앵글보강@300 세트볼트 Ø6</t>
  </si>
  <si>
    <t>59B5D53C776517F105CF98824B35EF</t>
  </si>
  <si>
    <t>01010659B5D53C776517F105CF98824B35EF</t>
  </si>
  <si>
    <t>달대볼트 설치</t>
  </si>
  <si>
    <t>Ø9*H1350, 방청위조합P</t>
  </si>
  <si>
    <t>59B5D53C7765059105BCF8825886C1</t>
  </si>
  <si>
    <t>01010659B5D53C7765059105BCF8825886C1</t>
  </si>
  <si>
    <t>갈바 재료분리대</t>
  </si>
  <si>
    <t>벽, D20*W60*1.2t, 조합P</t>
  </si>
  <si>
    <t>59B585A8FE6387AA05F3C480D402DA</t>
  </si>
  <si>
    <t>01010659B585A8FE6387AA05F3C480D402DA</t>
  </si>
  <si>
    <t>스테인리스재료분리대</t>
  </si>
  <si>
    <t>바닥, W20*H20*1.5t</t>
  </si>
  <si>
    <t>59B585A8FE6387AA05C6988B933B12</t>
  </si>
  <si>
    <t>01010659B585A8FE6387AA05C6988B933B12</t>
  </si>
  <si>
    <t>갈바커텐박스(ㄷ자형)</t>
  </si>
  <si>
    <t>100*100*1.6t, 조합P</t>
  </si>
  <si>
    <t>59B585A7D96DDD2D05BC5186488C0F</t>
  </si>
  <si>
    <t>01010659B585A7D96DDD2D05BC5186488C0F</t>
  </si>
  <si>
    <t>AL몰딩 설치</t>
  </si>
  <si>
    <t>W형, 15*15*15*15*1.0mm</t>
  </si>
  <si>
    <t>59B585A6336BDD7A0505AD8B3CE8E8</t>
  </si>
  <si>
    <t>01010659B585A6336BDD7A0505AD8B3CE8E8</t>
  </si>
  <si>
    <t>010107  미  장  공  사</t>
  </si>
  <si>
    <t>010107</t>
  </si>
  <si>
    <t>모르타르 바름</t>
  </si>
  <si>
    <t>내벽, 18mm, 3.6m 이하</t>
  </si>
  <si>
    <t>59B505F8E76C6C8C050AB2835BF429</t>
  </si>
  <si>
    <t>01010759B505F8E76C6C8C050AB2835BF429</t>
  </si>
  <si>
    <t>바닥, 37mm</t>
  </si>
  <si>
    <t>59B505F8E76C41E0054C4588404F08</t>
  </si>
  <si>
    <t>01010759B505F8E76C41E0054C4588404F08</t>
  </si>
  <si>
    <t>쇠흙손마감</t>
  </si>
  <si>
    <t>콘크리트면</t>
  </si>
  <si>
    <t>59B505F8E264785C058C458D293D92</t>
  </si>
  <si>
    <t>01010759B505F8E264785C058C458D293D92</t>
  </si>
  <si>
    <t>경량기포콘크리트</t>
  </si>
  <si>
    <t>T=160mm, 바닥</t>
  </si>
  <si>
    <t>59B505FF146286FB05E6D88F23A685</t>
  </si>
  <si>
    <t>01010759B505FF146286FB05E6D88F23A685</t>
  </si>
  <si>
    <t>T=197mm, 바닥</t>
  </si>
  <si>
    <t>59B505FF146286FB05E6D88F23A95D</t>
  </si>
  <si>
    <t>01010759B505FF146286FB05E6D88F23A95D</t>
  </si>
  <si>
    <t>010108  창호 및 유리공사</t>
  </si>
  <si>
    <t>010108</t>
  </si>
  <si>
    <t>유리에칭필름</t>
  </si>
  <si>
    <t>유리에칭효과, 비산방지, 엠보싱</t>
  </si>
  <si>
    <t>5E95554FAE67BD0E05C2EA83E08269655DA41E</t>
  </si>
  <si>
    <t>0101085E95554FAE67BD0E05C2EA83E08269655DA41E</t>
  </si>
  <si>
    <t>도어클로저</t>
  </si>
  <si>
    <t>도어클로저, K-850, KS5호, 고급형, 80∼120kg</t>
  </si>
  <si>
    <t>조</t>
  </si>
  <si>
    <t>5E95554FAD655D7705848E8E294C56BDB6802F</t>
  </si>
  <si>
    <t>0101085E95554FAD655D7705848E8E294C56BDB6802F</t>
  </si>
  <si>
    <t>강화유리</t>
  </si>
  <si>
    <t>강화유리, 투명, 10mm</t>
  </si>
  <si>
    <t>5E95554FAD655D5405B5188D08FCBDB67CF7D3</t>
  </si>
  <si>
    <t>0101085E95554FAD655D5405B5188D08FCBDB67CF7D3</t>
  </si>
  <si>
    <t>도어힌지</t>
  </si>
  <si>
    <t>도어힌지, 황동, 가락지2개, 101.6*88.9*2.7mm</t>
  </si>
  <si>
    <t>5E9545A67462B5180576138BD11E701FCA6A82</t>
  </si>
  <si>
    <t>0101085E9545A67462B5180576138BD11E701FCA6A82</t>
  </si>
  <si>
    <t>피벗힌지</t>
  </si>
  <si>
    <t>피벗힌지, 140kg이하, K1400</t>
  </si>
  <si>
    <t>5E9545A67462B5180576138BD11E76B69BFEB4</t>
  </si>
  <si>
    <t>0101085E9545A67462B5180576138BD11E76B69BFEB4</t>
  </si>
  <si>
    <t>플로어힌지</t>
  </si>
  <si>
    <t>플로어힌지, KS3호, 105kg, 강화유리문(K-8300)</t>
  </si>
  <si>
    <t>5E9545A67462B5180576138BD11E76B69BF3AB</t>
  </si>
  <si>
    <t>0101085E9545A67462B5180576138BD11E76B69BF3AB</t>
  </si>
  <si>
    <t>도어핸들</t>
  </si>
  <si>
    <t>도어핸들, 목문용, 레바형</t>
  </si>
  <si>
    <t>5E9545A67462B5DB058AA781201DB6D910D843</t>
  </si>
  <si>
    <t>0101085E9545A67462B5DB058AA781201DB6D910D843</t>
  </si>
  <si>
    <t>도어핸들, 철문용, 레바형</t>
  </si>
  <si>
    <t>5E9545A67462B5DB058AA781201DB6D910D841</t>
  </si>
  <si>
    <t>0101085E9545A67462B5DB058AA781201DB6D910D841</t>
  </si>
  <si>
    <t>도어핸들, 컵형 SCH-H010</t>
  </si>
  <si>
    <t>5E9545A67462B5DB058AA781201DB6D910D847</t>
  </si>
  <si>
    <t>0101085E9545A67462B5DB058AA781201DB6D910D847</t>
  </si>
  <si>
    <t>강화유리도어손잡이</t>
  </si>
  <si>
    <t>900mm</t>
  </si>
  <si>
    <t>5E9545A67462B5DB058AA781201DB5CBF85DE8</t>
  </si>
  <si>
    <t>0101085E9545A67462B5DB058AA781201DB5CBF85DE8</t>
  </si>
  <si>
    <t>삼각, 10mm, 창호주위</t>
  </si>
  <si>
    <t>59B5F578EF61E3F905B2AD82AF3120</t>
  </si>
  <si>
    <t>01010859B5F578EF61E3F905B2AD82AF3120</t>
  </si>
  <si>
    <t>ASD1</t>
  </si>
  <si>
    <t>1.000 x 2.100 = 2.100, 스틸레자방음문</t>
  </si>
  <si>
    <t>EA</t>
  </si>
  <si>
    <t>59B5B5E26D647DA505B1D182F4E095</t>
  </si>
  <si>
    <t>01010859B5B5E26D647DA505B1D182F4E095</t>
  </si>
  <si>
    <t>CW1</t>
  </si>
  <si>
    <t>10.170 x 2.400 = 24.408</t>
  </si>
  <si>
    <t>59B5B5E26D647DA505B1D182F4E093</t>
  </si>
  <si>
    <t>01010859B5B5E26D647DA505B1D182F4E093</t>
  </si>
  <si>
    <t>CW2</t>
  </si>
  <si>
    <t>7.500 x 2.100 = 15.750</t>
  </si>
  <si>
    <t>59B5B5E26D647DA505B1D182F4E091</t>
  </si>
  <si>
    <t>01010859B5B5E26D647DA505B1D182F4E091</t>
  </si>
  <si>
    <t>GD1</t>
  </si>
  <si>
    <t>2.000 x 2.360 = 4.720</t>
  </si>
  <si>
    <t>59B5B5E26D647DA505B1D182F4E09F</t>
  </si>
  <si>
    <t>01010859B5B5E26D647DA505B1D182F4E09F</t>
  </si>
  <si>
    <t>GD2</t>
  </si>
  <si>
    <t>1.000 x 2.160 = 2.160</t>
  </si>
  <si>
    <t>59B5B5E26D647DA505B1D182F4E1BD</t>
  </si>
  <si>
    <t>01010859B5B5E26D647DA505B1D182F4E1BD</t>
  </si>
  <si>
    <t>GD3</t>
  </si>
  <si>
    <t>1.000 x 2.200 = 2.200</t>
  </si>
  <si>
    <t>59B5B5E26D647DA505B1D182F4E1BF</t>
  </si>
  <si>
    <t>01010859B5B5E26D647DA505B1D182F4E1BF</t>
  </si>
  <si>
    <t>PD1</t>
  </si>
  <si>
    <t>1.000 x 2.100 = 2.100</t>
  </si>
  <si>
    <t>59B5B5E26D647DA505B1D182F4E1B9</t>
  </si>
  <si>
    <t>01010859B5B5E26D647DA505B1D182F4E1B9</t>
  </si>
  <si>
    <t>SD1</t>
  </si>
  <si>
    <t>1.500 x 2.100 = 3.150</t>
  </si>
  <si>
    <t>59B5B5E26D647DA505B1D182F4E1BB</t>
  </si>
  <si>
    <t>01010859B5B5E26D647DA505B1D182F4E1BB</t>
  </si>
  <si>
    <t>SD2</t>
  </si>
  <si>
    <t>1.200 x 2.100 = 2.520</t>
  </si>
  <si>
    <t>59B5B5E26D647DA505B1D182F4E1B5</t>
  </si>
  <si>
    <t>01010859B5B5E26D647DA505B1D182F4E1B5</t>
  </si>
  <si>
    <t>SD3</t>
  </si>
  <si>
    <t>0.800 x 1.500 = 1.200</t>
  </si>
  <si>
    <t>59B5B5E26D647DA505B1D182F4E242</t>
  </si>
  <si>
    <t>01010859B5B5E26D647DA505B1D182F4E242</t>
  </si>
  <si>
    <t>SSD1</t>
  </si>
  <si>
    <t>0.900 x 2.100 = 1.890</t>
  </si>
  <si>
    <t>59B5B5E26D647DA505B1D182F4E240</t>
  </si>
  <si>
    <t>01010859B5B5E26D647DA505B1D182F4E240</t>
  </si>
  <si>
    <t>도어록 설치 / 일반도어록 강재창호</t>
  </si>
  <si>
    <t>개소</t>
  </si>
  <si>
    <t>59B5B5E52363809805856B8AB44070</t>
  </si>
  <si>
    <t>01010859B5B5E52363809805856B8AB44070</t>
  </si>
  <si>
    <t>도어체크 설치</t>
  </si>
  <si>
    <t>59B5B5E52363D8AF05967885087819</t>
  </si>
  <si>
    <t>01010859B5B5E52363D8AF05967885087819</t>
  </si>
  <si>
    <t>플로어힌지 설치</t>
  </si>
  <si>
    <t>59B5B5E52066657D05D89183976037</t>
  </si>
  <si>
    <t>01010859B5B5E52066657D05D89183976037</t>
  </si>
  <si>
    <t>창호주위 발포우레탄 충전</t>
  </si>
  <si>
    <t>59B5B5E5266F06800533DF86EB4C00</t>
  </si>
  <si>
    <t>01010859B5B5E5266F06800533DF86EB4C00</t>
  </si>
  <si>
    <t>창호유리설치 / 판유리</t>
  </si>
  <si>
    <t>유리두께 12mm 이하</t>
  </si>
  <si>
    <t>59B5B5E41A61C10E0561A48B509292</t>
  </si>
  <si>
    <t>01010859B5B5E41A61C10E0561A48B509292</t>
  </si>
  <si>
    <t>복층유리주위 코킹</t>
  </si>
  <si>
    <t>5*5, 실리콘</t>
  </si>
  <si>
    <t>59B5B5EB4364BF26051B0D8876CE03</t>
  </si>
  <si>
    <t>01010859B5B5EB4364BF26051B0D8876CE03</t>
  </si>
  <si>
    <t>방습거울설치</t>
  </si>
  <si>
    <t>5mm, 접착</t>
  </si>
  <si>
    <t>59B5B5EAA76E3881057EB08A286BDD</t>
  </si>
  <si>
    <t>01010859B5B5EAA76E3881057EB08A286BDD</t>
  </si>
  <si>
    <t>010109  칠    공    사</t>
  </si>
  <si>
    <t>010109</t>
  </si>
  <si>
    <t>걸레받이용 페인트칠/기존면바탕정리</t>
  </si>
  <si>
    <t>붓칠 2회</t>
  </si>
  <si>
    <t>59B59594B969D61105A89385597BB8</t>
  </si>
  <si>
    <t>01010959B59594B969D61105A89385597BB8</t>
  </si>
  <si>
    <t>비닐페인트 롤러칠/기존면바탕정리</t>
  </si>
  <si>
    <t>내부 2회, 친환경</t>
  </si>
  <si>
    <t>59B595954066D1B6058E3983A279B4</t>
  </si>
  <si>
    <t>01010959B595954066D1B6058E3983A279B4</t>
  </si>
  <si>
    <t>바탕만들기+비닐페인트 롤러칠</t>
  </si>
  <si>
    <t>내부 2회, con'c·mortar면, 친환경</t>
  </si>
  <si>
    <t>59B595954066D1B6058E3981F3F7A9</t>
  </si>
  <si>
    <t>01010959B595954066D1B6058E3981F3F7A9</t>
  </si>
  <si>
    <t>내부 2회, G.B.면 올퍼티, 친환경</t>
  </si>
  <si>
    <t>59B595954066D1B6058E398676D8F4</t>
  </si>
  <si>
    <t>01010959B595954066D1B6058E398676D8F4</t>
  </si>
  <si>
    <t>내천장 2회, 친환경</t>
  </si>
  <si>
    <t>59B595954066D1B6058E938BFF6AE0</t>
  </si>
  <si>
    <t>01010959B595954066D1B6058E938BFF6AE0</t>
  </si>
  <si>
    <t>010110  철  거  공  사</t>
  </si>
  <si>
    <t>010110</t>
  </si>
  <si>
    <t>점검통로 철거</t>
  </si>
  <si>
    <t>W1000*L1735, 챤넬+각파이프+엑스펜디드메탈</t>
  </si>
  <si>
    <t>59B465F76F6D02B40525408B199DD8</t>
  </si>
  <si>
    <t>01011059B465F76F6D02B40525408B199DD8</t>
  </si>
  <si>
    <t>건식벽 해체</t>
  </si>
  <si>
    <t>100mm</t>
  </si>
  <si>
    <t>59B465F76F6D02B405250A878ACDB9</t>
  </si>
  <si>
    <t>01011059B465F76F6D02B405250A878ACDB9</t>
  </si>
  <si>
    <t>200mm</t>
  </si>
  <si>
    <t>59B465F76F6D02B405250A87892670</t>
  </si>
  <si>
    <t>01011059B465F76F6D02B405250A87892670</t>
  </si>
  <si>
    <t>석고판 해체</t>
  </si>
  <si>
    <t>벽, 9.5t, 2겹</t>
  </si>
  <si>
    <t>59B465F76F6D02B40525378A43E3CE</t>
  </si>
  <si>
    <t>01011059B465F76F6D02B40525378A43E3CE</t>
  </si>
  <si>
    <t>흡음보드 해체</t>
  </si>
  <si>
    <t>벽 50t PE+패브릭</t>
  </si>
  <si>
    <t>59B465F76F6D02B405252586087CC3</t>
  </si>
  <si>
    <t>01011059B465F76F6D02B405252586087CC3</t>
  </si>
  <si>
    <t>천정 50t 그라스크로스</t>
  </si>
  <si>
    <t>59B465F76F6D02B405252586087868</t>
  </si>
  <si>
    <t>01011059B465F76F6D02B405252586087868</t>
  </si>
  <si>
    <t>PVC계바닥재 해체</t>
  </si>
  <si>
    <t>타일류</t>
  </si>
  <si>
    <t>59B465F76F6D02B40525D78FBCD376</t>
  </si>
  <si>
    <t>01011059B465F76F6D02B40525D78FBCD376</t>
  </si>
  <si>
    <t>악세스플로어바닥판 해체</t>
  </si>
  <si>
    <t>450*450</t>
  </si>
  <si>
    <t>59B465F76F6D02B40525D78BC7F506</t>
  </si>
  <si>
    <t>01011059B465F76F6D02B40525D78BC7F506</t>
  </si>
  <si>
    <t>바닥 홈파기/재료분리대용</t>
  </si>
  <si>
    <t>몰탈 W20*H30, 캇팅</t>
  </si>
  <si>
    <t>59B465F76F6D02B40525C58A4383E9</t>
  </si>
  <si>
    <t>01011059B465F76F6D02B40525C58A4383E9</t>
  </si>
  <si>
    <t>알루미늄문 해체</t>
  </si>
  <si>
    <t>59B465F76F6D02B40525C58FC3ED8A</t>
  </si>
  <si>
    <t>01011059B465F76F6D02B40525C58FC3ED8A</t>
  </si>
  <si>
    <t>스틸문 해체후 재설치</t>
  </si>
  <si>
    <t>2000*2200</t>
  </si>
  <si>
    <t>59B465F76F6D02B40525C58FC13F6F</t>
  </si>
  <si>
    <t>01011059B465F76F6D02B40525C58FC13F6F</t>
  </si>
  <si>
    <t>스틸문 해체</t>
  </si>
  <si>
    <t>59B465F76F6D02B40525C58FC13E48</t>
  </si>
  <si>
    <t>01011059B465F76F6D02B40525C58FC13E48</t>
  </si>
  <si>
    <t>도어락 해체</t>
  </si>
  <si>
    <t>59B465F76F6D02B40525C58FC74F6F</t>
  </si>
  <si>
    <t>01011059B465F76F6D02B40525C58FC74F6F</t>
  </si>
  <si>
    <t>010111  골    재    비</t>
  </si>
  <si>
    <t>010111</t>
  </si>
  <si>
    <t>시멘트</t>
  </si>
  <si>
    <t>건재상</t>
  </si>
  <si>
    <t>포</t>
  </si>
  <si>
    <t>5E95554FAB6A7708057A008625025E08180A7D</t>
  </si>
  <si>
    <t>0101115E95554FAB6A7708057A008625025E08180A7D</t>
  </si>
  <si>
    <t>모래</t>
  </si>
  <si>
    <t>모래, 서울, 자연사, 도착도</t>
  </si>
  <si>
    <t>M3</t>
  </si>
  <si>
    <t>5EB025021A6BC91A05F2E782E82AC3F828EC3D</t>
  </si>
  <si>
    <t>0101115EB025021A6BC91A05F2E782E82AC3F828EC3D</t>
  </si>
  <si>
    <t>010112  작 업 부 산 물</t>
  </si>
  <si>
    <t>010112</t>
  </si>
  <si>
    <t>철강설</t>
  </si>
  <si>
    <t>철강설, 고철, 작업설부산물</t>
  </si>
  <si>
    <t>kg</t>
  </si>
  <si>
    <t>5EB025021266638D05D53E85E119AEE1A4E33E</t>
  </si>
  <si>
    <t>0101125EB025021266638D05D53E85E119AEE1A4E33E</t>
  </si>
  <si>
    <t>철강설, 알루미늄, 작업설부산물</t>
  </si>
  <si>
    <t>5EB025021266638D05D53E85E07DC1DE0011DA</t>
  </si>
  <si>
    <t>0101125EB025021266638D05D53E85E07DC1DE0011DA</t>
  </si>
  <si>
    <t>0103</t>
  </si>
  <si>
    <t>6</t>
  </si>
  <si>
    <t>혼합건설폐기물</t>
  </si>
  <si>
    <t>불연성 건설폐기물에 가연성 5% 이하 혼합</t>
  </si>
  <si>
    <t>TON</t>
  </si>
  <si>
    <t>59B56565D76C14E20556A58D2C6C5A</t>
  </si>
  <si>
    <t>010359B56565D76C14E20556A58D2C6C5A</t>
  </si>
  <si>
    <t>그 밖의 건설폐기물에 가연성 5% 이하 혼합</t>
  </si>
  <si>
    <t>59B56565D76C14E20556A58C04BC2D</t>
  </si>
  <si>
    <t>010359B56565D76C14E20556A58C04BC2D</t>
  </si>
  <si>
    <t>건설폐재류 상차비</t>
  </si>
  <si>
    <t>59B56565D76C14FC05B8D28FF4D2D4</t>
  </si>
  <si>
    <t>010359B56565D76C14FC05B8D28FF4D2D4</t>
  </si>
  <si>
    <t>건설폐재류 운반비</t>
  </si>
  <si>
    <t>15톤 덤프트럭, 30km</t>
  </si>
  <si>
    <t>59B56565D76C14FC05B8D28FF680B0</t>
  </si>
  <si>
    <t>010359B56565D76C14FC05B8D28FF680B0</t>
  </si>
  <si>
    <t>비      고</t>
  </si>
  <si>
    <t>공 사 원 가 계 산 서</t>
  </si>
  <si>
    <t>공사명 : 서울시발레단 연습실 조성공사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</si>
  <si>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</si>
  <si>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</si>
  <si>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</si>
  <si>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</si>
  <si>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</si>
  <si>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</si>
  <si>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</si>
  <si>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</si>
  <si>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</si>
  <si>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</si>
  <si>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</si>
  <si>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</si>
  <si>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</si>
  <si>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</si>
  <si>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</si>
  <si>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</si>
  <si>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</si>
  <si>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</si>
  <si>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</si>
  <si>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12.6%</t>
  </si>
  <si>
    <t>BS</t>
  </si>
  <si>
    <t>C2</t>
  </si>
  <si>
    <t>경              비</t>
  </si>
  <si>
    <t>C4</t>
  </si>
  <si>
    <t>산  재  보  험  료</t>
  </si>
  <si>
    <t>노무비 * 3.56%</t>
  </si>
  <si>
    <t>C5</t>
  </si>
  <si>
    <t>고  용  보  험  료</t>
  </si>
  <si>
    <t>노무비 * 1.01%</t>
  </si>
  <si>
    <t>C6</t>
  </si>
  <si>
    <t>국민  건강  보험료</t>
  </si>
  <si>
    <t>직접노무비 * 3.545%</t>
  </si>
  <si>
    <t>C7</t>
  </si>
  <si>
    <t>국민  연금  보험료</t>
  </si>
  <si>
    <t>직접노무비 * 4.5%</t>
  </si>
  <si>
    <t>CB</t>
  </si>
  <si>
    <t>노인장기요양보험료</t>
  </si>
  <si>
    <t>건강보험료 * 12.95%</t>
  </si>
  <si>
    <t>C8</t>
  </si>
  <si>
    <t>퇴직  공제  부금비</t>
  </si>
  <si>
    <t>직접노무비 * 2.3%</t>
  </si>
  <si>
    <t>CA</t>
  </si>
  <si>
    <t>산업안전보건관리비</t>
  </si>
  <si>
    <t>(재료비+직노+관급자재비) * 2.93%</t>
  </si>
  <si>
    <t>CG</t>
  </si>
  <si>
    <t>기   타    경   비</t>
  </si>
  <si>
    <t>(재료비+노무비) * 5.2%</t>
  </si>
  <si>
    <t>CH</t>
  </si>
  <si>
    <t>환  경  보  전  비</t>
  </si>
  <si>
    <t>(재료비+직노+경비) * 0.3%</t>
  </si>
  <si>
    <t>CK</t>
  </si>
  <si>
    <t>하도급지급보증수수료</t>
  </si>
  <si>
    <t>(재료비+직노+경비) * 0.081%</t>
  </si>
  <si>
    <t>CL</t>
  </si>
  <si>
    <t>건설기계대여금지급보증서발급수수료</t>
  </si>
  <si>
    <t>(재료비+직노+경비) * 0.07%</t>
  </si>
  <si>
    <t>CS</t>
  </si>
  <si>
    <t>S1</t>
  </si>
  <si>
    <t>계</t>
  </si>
  <si>
    <t>D1</t>
  </si>
  <si>
    <t>일  반  관  리  비</t>
  </si>
  <si>
    <t>계 * 4%</t>
  </si>
  <si>
    <t>D2</t>
  </si>
  <si>
    <t>이              윤</t>
  </si>
  <si>
    <t>(노무비+경비+일반관리비) * 10%</t>
  </si>
  <si>
    <t>D4</t>
  </si>
  <si>
    <t>폐기물  처리비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</si>
  <si>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</si>
  <si>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</si>
  <si>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</si>
  <si>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</si>
  <si>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</si>
  <si>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</si>
  <si>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</si>
  <si>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</si>
  <si>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</si>
  <si>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0102  건설폐기물처리비</t>
    <phoneticPr fontId="1" type="noConversion"/>
  </si>
  <si>
    <t>안 전 관 리 비</t>
    <phoneticPr fontId="1" type="noConversion"/>
  </si>
  <si>
    <t>(재료비+직노+관급자재비) * 0.556%(추정)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</si>
</sst>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#"/>
    <numFmt numFmtId="177" formatCode="#,###;\-#,###;#;"/>
  </numFmts>
  <fonts count="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quotePrefix="1">
      <alignment vertical="center"/>
    </xf>
    <xf numFmtId="0" fontId="4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76" fontId="3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177" fontId="3" fillId="0" borderId="1" xfId="0" applyNumberFormat="1" applyFont="1" applyBorder="1" applyAlignment="1">
      <alignment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3" fillId="2" borderId="1" xfId="0" quotePrefix="1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vertical="center" wrapText="1"/>
    </xf>
    <xf numFmtId="0" fontId="3" fillId="2" borderId="1" xfId="0" quotePrefix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0" fillId="0" borderId="0" xfId="0" quotePrefix="1">
      <alignment vertical="center"/>
    </xf>
    <xf numFmtId="0" fontId="0" fillId="0" borderId="0" xfId="0" applyAlignment="1">
      <alignment horizontal="righ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distributed" vertical="center" wrapText="1"/>
    </xf>
    <xf numFmtId="0" fontId="2" fillId="0" borderId="0" xfId="0" quotePrefix="1" applyFont="1" applyAlignment="1">
      <alignment horizontal="center" vertical="center"/>
    </xf>
    <xf numFmtId="0" fontId="4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tabSelected="1" topLeftCell="B1" workbookViewId="0">
      <selection activeCell="E11" sqref="E11"/>
    </sheetView>
  </sheetViews>
  <sheetFormatPr defaultRowHeight="16.5" x14ac:dyDescent="0.3"/>
  <cols>
    <col min="1" max="1" width="0" hidden="1" customWidth="1"/>
    <col min="2" max="3" width="4.625" customWidth="1"/>
    <col min="4" max="4" width="37.375" customWidth="1"/>
    <col min="5" max="5" width="25.125" customWidth="1"/>
    <col min="6" max="6" width="62.75" customWidth="1"/>
    <col min="7" max="7" width="31" customWidth="1"/>
  </cols>
  <sheetData>
    <row r="1" spans="1:7" ht="24" customHeight="1" x14ac:dyDescent="0.3">
      <c r="B1" s="15" t="s">
        <v>526</v>
      </c>
      <c r="C1" s="15"/>
      <c r="D1" s="15"/>
      <c r="E1" s="15"/>
      <c r="F1" s="15"/>
      <c r="G1" s="15"/>
    </row>
    <row r="2" spans="1:7" ht="17.25" customHeight="1" x14ac:dyDescent="0.3">
      <c r="B2" s="16" t="s">
        <v>527</v>
      </c>
      <c r="C2" s="16"/>
      <c r="D2" s="16"/>
      <c r="E2" s="16"/>
      <c r="F2" s="17"/>
      <c r="G2" s="17"/>
    </row>
    <row r="3" spans="1:7" ht="21.95" customHeight="1" x14ac:dyDescent="0.3">
      <c r="B3" s="18" t="s">
        <v>528</v>
      </c>
      <c r="C3" s="18"/>
      <c r="D3" s="18"/>
      <c r="E3" s="10" t="s">
        <v>529</v>
      </c>
      <c r="F3" s="10" t="s">
        <v>530</v>
      </c>
      <c r="G3" s="10" t="s">
        <v>525</v>
      </c>
    </row>
    <row r="4" spans="1:7" ht="21" customHeight="1" x14ac:dyDescent="0.3">
      <c r="A4" s="1" t="s">
        <v>535</v>
      </c>
      <c r="B4" s="19" t="s">
        <v>531</v>
      </c>
      <c r="C4" s="19" t="s">
        <v>532</v>
      </c>
      <c r="D4" s="10" t="s">
        <v>536</v>
      </c>
      <c r="E4" s="7"/>
      <c r="F4" s="5" t="s">
        <v>52</v>
      </c>
      <c r="G4" s="5" t="s">
        <v>52</v>
      </c>
    </row>
    <row r="5" spans="1:7" ht="21" customHeight="1" x14ac:dyDescent="0.3">
      <c r="A5" s="1" t="s">
        <v>537</v>
      </c>
      <c r="B5" s="19"/>
      <c r="C5" s="19"/>
      <c r="D5" s="10" t="s">
        <v>538</v>
      </c>
      <c r="E5" s="7"/>
      <c r="F5" s="5" t="s">
        <v>52</v>
      </c>
      <c r="G5" s="5" t="s">
        <v>52</v>
      </c>
    </row>
    <row r="6" spans="1:7" ht="21" customHeight="1" x14ac:dyDescent="0.3">
      <c r="A6" s="1" t="s">
        <v>539</v>
      </c>
      <c r="B6" s="19"/>
      <c r="C6" s="19"/>
      <c r="D6" s="10" t="s">
        <v>540</v>
      </c>
      <c r="E6" s="7"/>
      <c r="F6" s="5" t="s">
        <v>52</v>
      </c>
      <c r="G6" s="5" t="s">
        <v>52</v>
      </c>
    </row>
    <row r="7" spans="1:7" ht="21.95" customHeight="1" x14ac:dyDescent="0.3">
      <c r="A7" s="1" t="s">
        <v>541</v>
      </c>
      <c r="B7" s="19"/>
      <c r="C7" s="19"/>
      <c r="D7" s="10" t="s">
        <v>542</v>
      </c>
      <c r="E7" s="7"/>
      <c r="F7" s="5" t="s">
        <v>52</v>
      </c>
      <c r="G7" s="5" t="s">
        <v>52</v>
      </c>
    </row>
    <row r="8" spans="1:7" ht="21" customHeight="1" x14ac:dyDescent="0.3">
      <c r="A8" s="1" t="s">
        <v>543</v>
      </c>
      <c r="B8" s="19"/>
      <c r="C8" s="19" t="s">
        <v>533</v>
      </c>
      <c r="D8" s="10" t="s">
        <v>544</v>
      </c>
      <c r="E8" s="7"/>
      <c r="F8" s="5" t="s">
        <v>52</v>
      </c>
      <c r="G8" s="5" t="s">
        <v>52</v>
      </c>
    </row>
    <row r="9" spans="1:7" ht="21" customHeight="1" x14ac:dyDescent="0.3">
      <c r="A9" s="1" t="s">
        <v>545</v>
      </c>
      <c r="B9" s="19"/>
      <c r="C9" s="19"/>
      <c r="D9" s="10" t="s">
        <v>546</v>
      </c>
      <c r="E9" s="7"/>
      <c r="F9" s="5" t="s">
        <v>547</v>
      </c>
      <c r="G9" s="5" t="s">
        <v>52</v>
      </c>
    </row>
    <row r="10" spans="1:7" ht="21.95" customHeight="1" x14ac:dyDescent="0.3">
      <c r="A10" s="1" t="s">
        <v>548</v>
      </c>
      <c r="B10" s="19"/>
      <c r="C10" s="19"/>
      <c r="D10" s="10" t="s">
        <v>542</v>
      </c>
      <c r="E10" s="7"/>
      <c r="F10" s="5" t="s">
        <v>52</v>
      </c>
      <c r="G10" s="5" t="s">
        <v>52</v>
      </c>
    </row>
    <row r="11" spans="1:7" ht="21.95" customHeight="1" x14ac:dyDescent="0.3">
      <c r="A11" s="1" t="s">
        <v>549</v>
      </c>
      <c r="B11" s="19"/>
      <c r="C11" s="19" t="s">
        <v>534</v>
      </c>
      <c r="D11" s="10" t="s">
        <v>550</v>
      </c>
      <c r="E11" s="7"/>
      <c r="F11" s="5" t="s">
        <v>52</v>
      </c>
      <c r="G11" s="5" t="s">
        <v>52</v>
      </c>
    </row>
    <row r="12" spans="1:7" ht="21.95" customHeight="1" x14ac:dyDescent="0.3">
      <c r="A12" s="1" t="s">
        <v>551</v>
      </c>
      <c r="B12" s="19"/>
      <c r="C12" s="19"/>
      <c r="D12" s="10" t="s">
        <v>552</v>
      </c>
      <c r="E12" s="7"/>
      <c r="F12" s="5" t="s">
        <v>553</v>
      </c>
      <c r="G12" s="5" t="s">
        <v>52</v>
      </c>
    </row>
    <row r="13" spans="1:7" ht="21.95" customHeight="1" x14ac:dyDescent="0.3">
      <c r="A13" s="1" t="s">
        <v>554</v>
      </c>
      <c r="B13" s="19"/>
      <c r="C13" s="19"/>
      <c r="D13" s="10" t="s">
        <v>555</v>
      </c>
      <c r="E13" s="7"/>
      <c r="F13" s="5" t="s">
        <v>556</v>
      </c>
      <c r="G13" s="5" t="s">
        <v>52</v>
      </c>
    </row>
    <row r="14" spans="1:7" ht="21.95" customHeight="1" x14ac:dyDescent="0.3">
      <c r="A14" s="1" t="s">
        <v>557</v>
      </c>
      <c r="B14" s="19"/>
      <c r="C14" s="19"/>
      <c r="D14" s="11" t="s">
        <v>558</v>
      </c>
      <c r="E14" s="12">
        <v>2854704</v>
      </c>
      <c r="F14" s="13" t="s">
        <v>559</v>
      </c>
      <c r="G14" s="5" t="s">
        <v>52</v>
      </c>
    </row>
    <row r="15" spans="1:7" ht="21.95" customHeight="1" x14ac:dyDescent="0.3">
      <c r="A15" s="1" t="s">
        <v>560</v>
      </c>
      <c r="B15" s="19"/>
      <c r="C15" s="19"/>
      <c r="D15" s="11" t="s">
        <v>561</v>
      </c>
      <c r="E15" s="12">
        <v>3623743</v>
      </c>
      <c r="F15" s="13" t="s">
        <v>562</v>
      </c>
      <c r="G15" s="5" t="s">
        <v>52</v>
      </c>
    </row>
    <row r="16" spans="1:7" ht="21.95" customHeight="1" x14ac:dyDescent="0.3">
      <c r="A16" s="1" t="s">
        <v>563</v>
      </c>
      <c r="B16" s="19"/>
      <c r="C16" s="19"/>
      <c r="D16" s="11" t="s">
        <v>564</v>
      </c>
      <c r="E16" s="12">
        <v>369684</v>
      </c>
      <c r="F16" s="13" t="s">
        <v>565</v>
      </c>
      <c r="G16" s="5" t="s">
        <v>52</v>
      </c>
    </row>
    <row r="17" spans="1:7" ht="21.95" customHeight="1" x14ac:dyDescent="0.3">
      <c r="A17" s="1" t="s">
        <v>566</v>
      </c>
      <c r="B17" s="19"/>
      <c r="C17" s="19"/>
      <c r="D17" s="11" t="s">
        <v>567</v>
      </c>
      <c r="E17" s="12">
        <v>1852135</v>
      </c>
      <c r="F17" s="13" t="s">
        <v>568</v>
      </c>
      <c r="G17" s="5" t="s">
        <v>52</v>
      </c>
    </row>
    <row r="18" spans="1:7" ht="21.95" customHeight="1" x14ac:dyDescent="0.3">
      <c r="A18" s="1" t="s">
        <v>569</v>
      </c>
      <c r="B18" s="19"/>
      <c r="C18" s="19"/>
      <c r="D18" s="11" t="s">
        <v>570</v>
      </c>
      <c r="E18" s="12">
        <v>5267784</v>
      </c>
      <c r="F18" s="13" t="s">
        <v>571</v>
      </c>
      <c r="G18" s="5" t="s">
        <v>52</v>
      </c>
    </row>
    <row r="19" spans="1:7" ht="21.95" customHeight="1" x14ac:dyDescent="0.3">
      <c r="A19" s="1"/>
      <c r="B19" s="19"/>
      <c r="C19" s="19"/>
      <c r="D19" s="11" t="s">
        <v>605</v>
      </c>
      <c r="E19" s="12">
        <v>1000000</v>
      </c>
      <c r="F19" s="14" t="s">
        <v>606</v>
      </c>
      <c r="G19" s="5"/>
    </row>
    <row r="20" spans="1:7" ht="21.95" customHeight="1" x14ac:dyDescent="0.3">
      <c r="A20" s="1" t="s">
        <v>572</v>
      </c>
      <c r="B20" s="19"/>
      <c r="C20" s="19"/>
      <c r="D20" s="10" t="s">
        <v>573</v>
      </c>
      <c r="E20" s="7"/>
      <c r="F20" s="5" t="s">
        <v>574</v>
      </c>
      <c r="G20" s="5" t="s">
        <v>52</v>
      </c>
    </row>
    <row r="21" spans="1:7" ht="21.95" customHeight="1" x14ac:dyDescent="0.3">
      <c r="A21" s="1" t="s">
        <v>575</v>
      </c>
      <c r="B21" s="19"/>
      <c r="C21" s="19"/>
      <c r="D21" s="10" t="s">
        <v>576</v>
      </c>
      <c r="E21" s="7"/>
      <c r="F21" s="5" t="s">
        <v>577</v>
      </c>
      <c r="G21" s="5" t="s">
        <v>52</v>
      </c>
    </row>
    <row r="22" spans="1:7" ht="21.95" customHeight="1" x14ac:dyDescent="0.3">
      <c r="A22" s="1" t="s">
        <v>578</v>
      </c>
      <c r="B22" s="19"/>
      <c r="C22" s="19"/>
      <c r="D22" s="10" t="s">
        <v>579</v>
      </c>
      <c r="E22" s="7"/>
      <c r="F22" s="5" t="s">
        <v>580</v>
      </c>
      <c r="G22" s="5" t="s">
        <v>52</v>
      </c>
    </row>
    <row r="23" spans="1:7" ht="21.75" customHeight="1" x14ac:dyDescent="0.3">
      <c r="A23" s="1" t="s">
        <v>581</v>
      </c>
      <c r="B23" s="19"/>
      <c r="C23" s="19"/>
      <c r="D23" s="10" t="s">
        <v>582</v>
      </c>
      <c r="E23" s="7"/>
      <c r="F23" s="5" t="s">
        <v>583</v>
      </c>
      <c r="G23" s="5" t="s">
        <v>52</v>
      </c>
    </row>
    <row r="24" spans="1:7" ht="21.95" customHeight="1" x14ac:dyDescent="0.3">
      <c r="A24" s="1" t="s">
        <v>584</v>
      </c>
      <c r="B24" s="19"/>
      <c r="C24" s="19"/>
      <c r="D24" s="10" t="s">
        <v>542</v>
      </c>
      <c r="E24" s="7"/>
      <c r="F24" s="5" t="s">
        <v>52</v>
      </c>
      <c r="G24" s="5" t="s">
        <v>52</v>
      </c>
    </row>
    <row r="25" spans="1:7" ht="21.95" customHeight="1" x14ac:dyDescent="0.3">
      <c r="A25" s="1" t="s">
        <v>585</v>
      </c>
      <c r="B25" s="18" t="s">
        <v>586</v>
      </c>
      <c r="C25" s="18"/>
      <c r="D25" s="18"/>
      <c r="E25" s="7"/>
      <c r="F25" s="5" t="s">
        <v>52</v>
      </c>
      <c r="G25" s="5" t="s">
        <v>52</v>
      </c>
    </row>
    <row r="26" spans="1:7" ht="21.95" customHeight="1" x14ac:dyDescent="0.3">
      <c r="A26" s="1" t="s">
        <v>587</v>
      </c>
      <c r="B26" s="18" t="s">
        <v>588</v>
      </c>
      <c r="C26" s="18"/>
      <c r="D26" s="18"/>
      <c r="E26" s="7"/>
      <c r="F26" s="5" t="s">
        <v>589</v>
      </c>
      <c r="G26" s="5" t="s">
        <v>52</v>
      </c>
    </row>
    <row r="27" spans="1:7" ht="21.95" customHeight="1" x14ac:dyDescent="0.3">
      <c r="A27" s="1" t="s">
        <v>590</v>
      </c>
      <c r="B27" s="18" t="s">
        <v>591</v>
      </c>
      <c r="C27" s="18"/>
      <c r="D27" s="18"/>
      <c r="E27" s="7"/>
      <c r="F27" s="5" t="s">
        <v>592</v>
      </c>
      <c r="G27" s="5" t="s">
        <v>52</v>
      </c>
    </row>
    <row r="28" spans="1:7" ht="21.95" customHeight="1" x14ac:dyDescent="0.3">
      <c r="A28" s="1" t="s">
        <v>593</v>
      </c>
      <c r="B28" s="18" t="s">
        <v>594</v>
      </c>
      <c r="C28" s="18"/>
      <c r="D28" s="18"/>
      <c r="E28" s="7"/>
      <c r="F28" s="5" t="s">
        <v>52</v>
      </c>
      <c r="G28" s="5" t="s">
        <v>52</v>
      </c>
    </row>
    <row r="29" spans="1:7" ht="21.95" customHeight="1" x14ac:dyDescent="0.3">
      <c r="A29" s="1" t="s">
        <v>595</v>
      </c>
      <c r="B29" s="18" t="s">
        <v>596</v>
      </c>
      <c r="C29" s="18"/>
      <c r="D29" s="18"/>
      <c r="E29" s="7"/>
      <c r="F29" s="5" t="s">
        <v>52</v>
      </c>
      <c r="G29" s="5" t="s">
        <v>52</v>
      </c>
    </row>
    <row r="30" spans="1:7" ht="21.95" customHeight="1" x14ac:dyDescent="0.3">
      <c r="A30" s="1" t="s">
        <v>597</v>
      </c>
      <c r="B30" s="18" t="s">
        <v>598</v>
      </c>
      <c r="C30" s="18"/>
      <c r="D30" s="18"/>
      <c r="E30" s="7"/>
      <c r="F30" s="5" t="s">
        <v>599</v>
      </c>
      <c r="G30" s="5" t="s">
        <v>52</v>
      </c>
    </row>
    <row r="31" spans="1:7" ht="21.95" customHeight="1" x14ac:dyDescent="0.3">
      <c r="A31" s="1" t="s">
        <v>600</v>
      </c>
      <c r="B31" s="18" t="s">
        <v>601</v>
      </c>
      <c r="C31" s="18"/>
      <c r="D31" s="18"/>
      <c r="E31" s="7"/>
      <c r="F31" s="5" t="s">
        <v>52</v>
      </c>
      <c r="G31" s="5" t="s">
        <v>52</v>
      </c>
    </row>
    <row r="32" spans="1:7" ht="21.95" customHeight="1" x14ac:dyDescent="0.3">
      <c r="A32" s="1" t="s">
        <v>602</v>
      </c>
      <c r="B32" s="18" t="s">
        <v>603</v>
      </c>
      <c r="C32" s="18"/>
      <c r="D32" s="18"/>
      <c r="E32" s="7"/>
      <c r="F32" s="5" t="s">
        <v>52</v>
      </c>
      <c r="G32" s="5" t="s">
        <v>52</v>
      </c>
    </row>
  </sheetData>
  <mergeCells count="16">
    <mergeCell ref="B30:D30"/>
    <mergeCell ref="B31:D31"/>
    <mergeCell ref="B32:D32"/>
    <mergeCell ref="B25:D25"/>
    <mergeCell ref="B26:D26"/>
    <mergeCell ref="B27:D27"/>
    <mergeCell ref="B28:D28"/>
    <mergeCell ref="B29:D29"/>
    <mergeCell ref="B1:G1"/>
    <mergeCell ref="B2:E2"/>
    <mergeCell ref="F2:G2"/>
    <mergeCell ref="B3:D3"/>
    <mergeCell ref="B4:B24"/>
    <mergeCell ref="C4:C7"/>
    <mergeCell ref="C8:C10"/>
    <mergeCell ref="C11:C24"/>
  </mergeCells>
  <phoneticPr fontId="1" type="noConversion"/>
  <pageMargins left="0.82677165354330717" right="0.27559055118110237" top="0.55118110236220474" bottom="0.35433070866141736" header="0" footer="0"/>
  <pageSetup paperSize="9" scale="7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9"/>
  <sheetViews>
    <sheetView topLeftCell="A22" workbookViewId="0">
      <selection activeCell="C11" sqref="C11"/>
    </sheetView>
  </sheetViews>
  <sheetFormatPr defaultRowHeight="16.5" x14ac:dyDescent="0.3"/>
  <cols>
    <col min="1" max="1" width="45.375" customWidth="1"/>
    <col min="2" max="2" width="20.625" customWidth="1"/>
    <col min="3" max="4" width="4.625" customWidth="1"/>
    <col min="5" max="10" width="14.375" customWidth="1"/>
    <col min="11" max="12" width="14.87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 x14ac:dyDescent="0.3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20" ht="18.75" customHeight="1" x14ac:dyDescent="0.3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1:20" ht="30" customHeight="1" x14ac:dyDescent="0.3">
      <c r="A3" s="21" t="s">
        <v>2</v>
      </c>
      <c r="B3" s="21" t="s">
        <v>3</v>
      </c>
      <c r="C3" s="21" t="s">
        <v>4</v>
      </c>
      <c r="D3" s="21" t="s">
        <v>5</v>
      </c>
      <c r="E3" s="21" t="s">
        <v>6</v>
      </c>
      <c r="F3" s="21"/>
      <c r="G3" s="21" t="s">
        <v>9</v>
      </c>
      <c r="H3" s="21"/>
      <c r="I3" s="21" t="s">
        <v>10</v>
      </c>
      <c r="J3" s="21"/>
      <c r="K3" s="21" t="s">
        <v>11</v>
      </c>
      <c r="L3" s="21"/>
      <c r="M3" s="21" t="s">
        <v>12</v>
      </c>
      <c r="N3" s="16" t="s">
        <v>13</v>
      </c>
      <c r="O3" s="16" t="s">
        <v>14</v>
      </c>
      <c r="P3" s="16" t="s">
        <v>15</v>
      </c>
      <c r="Q3" s="16" t="s">
        <v>16</v>
      </c>
      <c r="R3" s="16" t="s">
        <v>17</v>
      </c>
      <c r="S3" s="16" t="s">
        <v>18</v>
      </c>
      <c r="T3" s="16" t="s">
        <v>19</v>
      </c>
    </row>
    <row r="4" spans="1:20" ht="30" customHeight="1" x14ac:dyDescent="0.3">
      <c r="A4" s="22"/>
      <c r="B4" s="22"/>
      <c r="C4" s="22"/>
      <c r="D4" s="22"/>
      <c r="E4" s="4" t="s">
        <v>7</v>
      </c>
      <c r="F4" s="4" t="s">
        <v>8</v>
      </c>
      <c r="G4" s="4" t="s">
        <v>7</v>
      </c>
      <c r="H4" s="4" t="s">
        <v>8</v>
      </c>
      <c r="I4" s="4" t="s">
        <v>7</v>
      </c>
      <c r="J4" s="4" t="s">
        <v>8</v>
      </c>
      <c r="K4" s="4" t="s">
        <v>7</v>
      </c>
      <c r="L4" s="4" t="s">
        <v>8</v>
      </c>
      <c r="M4" s="22"/>
      <c r="N4" s="16"/>
      <c r="O4" s="16"/>
      <c r="P4" s="16"/>
      <c r="Q4" s="16"/>
      <c r="R4" s="16"/>
      <c r="S4" s="16"/>
      <c r="T4" s="16"/>
    </row>
    <row r="5" spans="1:20" ht="30" customHeight="1" x14ac:dyDescent="0.3">
      <c r="A5" s="5" t="s">
        <v>51</v>
      </c>
      <c r="B5" s="5" t="s">
        <v>52</v>
      </c>
      <c r="C5" s="5" t="s">
        <v>52</v>
      </c>
      <c r="D5" s="6">
        <v>1</v>
      </c>
      <c r="E5" s="7"/>
      <c r="F5" s="7"/>
      <c r="G5" s="7"/>
      <c r="H5" s="7"/>
      <c r="I5" s="7"/>
      <c r="J5" s="7"/>
      <c r="K5" s="7"/>
      <c r="L5" s="7"/>
      <c r="M5" s="5" t="s">
        <v>52</v>
      </c>
      <c r="N5" s="1" t="s">
        <v>53</v>
      </c>
      <c r="O5" s="1" t="s">
        <v>52</v>
      </c>
      <c r="P5" s="1" t="s">
        <v>52</v>
      </c>
      <c r="Q5" s="1" t="s">
        <v>52</v>
      </c>
      <c r="R5">
        <v>1</v>
      </c>
      <c r="S5" s="1" t="s">
        <v>52</v>
      </c>
      <c r="T5" s="3"/>
    </row>
    <row r="6" spans="1:20" ht="30" customHeight="1" x14ac:dyDescent="0.3">
      <c r="A6" s="5" t="s">
        <v>54</v>
      </c>
      <c r="B6" s="5" t="s">
        <v>52</v>
      </c>
      <c r="C6" s="5" t="s">
        <v>52</v>
      </c>
      <c r="D6" s="6">
        <v>1</v>
      </c>
      <c r="E6" s="7"/>
      <c r="F6" s="7"/>
      <c r="G6" s="7"/>
      <c r="H6" s="7"/>
      <c r="I6" s="7"/>
      <c r="J6" s="7"/>
      <c r="K6" s="7"/>
      <c r="L6" s="7"/>
      <c r="M6" s="5" t="s">
        <v>52</v>
      </c>
      <c r="N6" s="1" t="s">
        <v>55</v>
      </c>
      <c r="O6" s="1" t="s">
        <v>52</v>
      </c>
      <c r="P6" s="1" t="s">
        <v>53</v>
      </c>
      <c r="Q6" s="1" t="s">
        <v>52</v>
      </c>
      <c r="R6">
        <v>2</v>
      </c>
      <c r="S6" s="1" t="s">
        <v>52</v>
      </c>
      <c r="T6" s="3"/>
    </row>
    <row r="7" spans="1:20" ht="30" customHeight="1" x14ac:dyDescent="0.3">
      <c r="A7" s="5" t="s">
        <v>56</v>
      </c>
      <c r="B7" s="5" t="s">
        <v>52</v>
      </c>
      <c r="C7" s="5" t="s">
        <v>52</v>
      </c>
      <c r="D7" s="6">
        <v>1</v>
      </c>
      <c r="E7" s="7"/>
      <c r="F7" s="7"/>
      <c r="G7" s="7"/>
      <c r="H7" s="7"/>
      <c r="I7" s="7"/>
      <c r="J7" s="7"/>
      <c r="K7" s="7"/>
      <c r="L7" s="7"/>
      <c r="M7" s="5" t="s">
        <v>52</v>
      </c>
      <c r="N7" s="1" t="s">
        <v>57</v>
      </c>
      <c r="O7" s="1" t="s">
        <v>52</v>
      </c>
      <c r="P7" s="1" t="s">
        <v>55</v>
      </c>
      <c r="Q7" s="1" t="s">
        <v>52</v>
      </c>
      <c r="R7">
        <v>3</v>
      </c>
      <c r="S7" s="1" t="s">
        <v>52</v>
      </c>
      <c r="T7" s="3"/>
    </row>
    <row r="8" spans="1:20" ht="30" customHeight="1" x14ac:dyDescent="0.3">
      <c r="A8" s="5" t="s">
        <v>84</v>
      </c>
      <c r="B8" s="5" t="s">
        <v>52</v>
      </c>
      <c r="C8" s="5" t="s">
        <v>52</v>
      </c>
      <c r="D8" s="6">
        <v>1</v>
      </c>
      <c r="E8" s="7"/>
      <c r="F8" s="7"/>
      <c r="G8" s="7"/>
      <c r="H8" s="7"/>
      <c r="I8" s="7"/>
      <c r="J8" s="7"/>
      <c r="K8" s="7"/>
      <c r="L8" s="7"/>
      <c r="M8" s="5" t="s">
        <v>52</v>
      </c>
      <c r="N8" s="1" t="s">
        <v>85</v>
      </c>
      <c r="O8" s="1" t="s">
        <v>52</v>
      </c>
      <c r="P8" s="1" t="s">
        <v>55</v>
      </c>
      <c r="Q8" s="1" t="s">
        <v>52</v>
      </c>
      <c r="R8">
        <v>3</v>
      </c>
      <c r="S8" s="1" t="s">
        <v>52</v>
      </c>
      <c r="T8" s="3"/>
    </row>
    <row r="9" spans="1:20" ht="30" customHeight="1" x14ac:dyDescent="0.3">
      <c r="A9" s="5" t="s">
        <v>108</v>
      </c>
      <c r="B9" s="5" t="s">
        <v>52</v>
      </c>
      <c r="C9" s="5" t="s">
        <v>52</v>
      </c>
      <c r="D9" s="6">
        <v>1</v>
      </c>
      <c r="E9" s="7"/>
      <c r="F9" s="7"/>
      <c r="G9" s="7"/>
      <c r="H9" s="7"/>
      <c r="I9" s="7"/>
      <c r="J9" s="7"/>
      <c r="K9" s="7"/>
      <c r="L9" s="7"/>
      <c r="M9" s="5" t="s">
        <v>52</v>
      </c>
      <c r="N9" s="1" t="s">
        <v>109</v>
      </c>
      <c r="O9" s="1" t="s">
        <v>52</v>
      </c>
      <c r="P9" s="1" t="s">
        <v>55</v>
      </c>
      <c r="Q9" s="1" t="s">
        <v>52</v>
      </c>
      <c r="R9">
        <v>3</v>
      </c>
      <c r="S9" s="1" t="s">
        <v>52</v>
      </c>
      <c r="T9" s="3"/>
    </row>
    <row r="10" spans="1:20" ht="30" customHeight="1" x14ac:dyDescent="0.3">
      <c r="A10" s="5" t="s">
        <v>130</v>
      </c>
      <c r="B10" s="5" t="s">
        <v>52</v>
      </c>
      <c r="C10" s="5" t="s">
        <v>52</v>
      </c>
      <c r="D10" s="6">
        <v>1</v>
      </c>
      <c r="E10" s="7"/>
      <c r="F10" s="7"/>
      <c r="G10" s="7"/>
      <c r="H10" s="7"/>
      <c r="I10" s="7"/>
      <c r="J10" s="7"/>
      <c r="K10" s="7"/>
      <c r="L10" s="7"/>
      <c r="M10" s="5" t="s">
        <v>52</v>
      </c>
      <c r="N10" s="1" t="s">
        <v>131</v>
      </c>
      <c r="O10" s="1" t="s">
        <v>52</v>
      </c>
      <c r="P10" s="1" t="s">
        <v>55</v>
      </c>
      <c r="Q10" s="1" t="s">
        <v>52</v>
      </c>
      <c r="R10">
        <v>3</v>
      </c>
      <c r="S10" s="1" t="s">
        <v>52</v>
      </c>
      <c r="T10" s="3"/>
    </row>
    <row r="11" spans="1:20" ht="30" customHeight="1" x14ac:dyDescent="0.3">
      <c r="A11" s="5" t="s">
        <v>223</v>
      </c>
      <c r="B11" s="5" t="s">
        <v>52</v>
      </c>
      <c r="C11" s="5" t="s">
        <v>52</v>
      </c>
      <c r="D11" s="6">
        <v>1</v>
      </c>
      <c r="E11" s="7"/>
      <c r="F11" s="7"/>
      <c r="G11" s="7"/>
      <c r="H11" s="7"/>
      <c r="I11" s="7"/>
      <c r="J11" s="7"/>
      <c r="K11" s="7"/>
      <c r="L11" s="7"/>
      <c r="M11" s="5" t="s">
        <v>52</v>
      </c>
      <c r="N11" s="1" t="s">
        <v>224</v>
      </c>
      <c r="O11" s="1" t="s">
        <v>52</v>
      </c>
      <c r="P11" s="1" t="s">
        <v>55</v>
      </c>
      <c r="Q11" s="1" t="s">
        <v>52</v>
      </c>
      <c r="R11">
        <v>3</v>
      </c>
      <c r="S11" s="1" t="s">
        <v>52</v>
      </c>
      <c r="T11" s="3"/>
    </row>
    <row r="12" spans="1:20" ht="30" customHeight="1" x14ac:dyDescent="0.3">
      <c r="A12" s="5" t="s">
        <v>236</v>
      </c>
      <c r="B12" s="5" t="s">
        <v>52</v>
      </c>
      <c r="C12" s="5" t="s">
        <v>52</v>
      </c>
      <c r="D12" s="6">
        <v>1</v>
      </c>
      <c r="E12" s="7"/>
      <c r="F12" s="7"/>
      <c r="G12" s="7"/>
      <c r="H12" s="7"/>
      <c r="I12" s="7"/>
      <c r="J12" s="7"/>
      <c r="K12" s="7"/>
      <c r="L12" s="7"/>
      <c r="M12" s="5" t="s">
        <v>52</v>
      </c>
      <c r="N12" s="1" t="s">
        <v>237</v>
      </c>
      <c r="O12" s="1" t="s">
        <v>52</v>
      </c>
      <c r="P12" s="1" t="s">
        <v>55</v>
      </c>
      <c r="Q12" s="1" t="s">
        <v>52</v>
      </c>
      <c r="R12">
        <v>3</v>
      </c>
      <c r="S12" s="1" t="s">
        <v>52</v>
      </c>
      <c r="T12" s="3"/>
    </row>
    <row r="13" spans="1:20" ht="30" customHeight="1" x14ac:dyDescent="0.3">
      <c r="A13" s="5" t="s">
        <v>283</v>
      </c>
      <c r="B13" s="5" t="s">
        <v>52</v>
      </c>
      <c r="C13" s="5" t="s">
        <v>52</v>
      </c>
      <c r="D13" s="6">
        <v>1</v>
      </c>
      <c r="E13" s="7"/>
      <c r="F13" s="7"/>
      <c r="G13" s="7"/>
      <c r="H13" s="7"/>
      <c r="I13" s="7"/>
      <c r="J13" s="7"/>
      <c r="K13" s="7"/>
      <c r="L13" s="7"/>
      <c r="M13" s="5" t="s">
        <v>52</v>
      </c>
      <c r="N13" s="1" t="s">
        <v>284</v>
      </c>
      <c r="O13" s="1" t="s">
        <v>52</v>
      </c>
      <c r="P13" s="1" t="s">
        <v>55</v>
      </c>
      <c r="Q13" s="1" t="s">
        <v>52</v>
      </c>
      <c r="R13">
        <v>3</v>
      </c>
      <c r="S13" s="1" t="s">
        <v>52</v>
      </c>
      <c r="T13" s="3"/>
    </row>
    <row r="14" spans="1:20" ht="30" customHeight="1" x14ac:dyDescent="0.3">
      <c r="A14" s="5" t="s">
        <v>303</v>
      </c>
      <c r="B14" s="5" t="s">
        <v>52</v>
      </c>
      <c r="C14" s="5" t="s">
        <v>52</v>
      </c>
      <c r="D14" s="6">
        <v>1</v>
      </c>
      <c r="E14" s="7"/>
      <c r="F14" s="7"/>
      <c r="G14" s="7"/>
      <c r="H14" s="7"/>
      <c r="I14" s="7"/>
      <c r="J14" s="7"/>
      <c r="K14" s="7"/>
      <c r="L14" s="7"/>
      <c r="M14" s="5" t="s">
        <v>52</v>
      </c>
      <c r="N14" s="1" t="s">
        <v>304</v>
      </c>
      <c r="O14" s="1" t="s">
        <v>52</v>
      </c>
      <c r="P14" s="1" t="s">
        <v>55</v>
      </c>
      <c r="Q14" s="1" t="s">
        <v>52</v>
      </c>
      <c r="R14">
        <v>3</v>
      </c>
      <c r="S14" s="1" t="s">
        <v>52</v>
      </c>
      <c r="T14" s="3"/>
    </row>
    <row r="15" spans="1:20" ht="30" customHeight="1" x14ac:dyDescent="0.3">
      <c r="A15" s="5" t="s">
        <v>417</v>
      </c>
      <c r="B15" s="5" t="s">
        <v>52</v>
      </c>
      <c r="C15" s="5" t="s">
        <v>52</v>
      </c>
      <c r="D15" s="6">
        <v>1</v>
      </c>
      <c r="E15" s="7"/>
      <c r="F15" s="7"/>
      <c r="G15" s="7"/>
      <c r="H15" s="7"/>
      <c r="I15" s="7"/>
      <c r="J15" s="7"/>
      <c r="K15" s="7"/>
      <c r="L15" s="7"/>
      <c r="M15" s="5" t="s">
        <v>52</v>
      </c>
      <c r="N15" s="1" t="s">
        <v>418</v>
      </c>
      <c r="O15" s="1" t="s">
        <v>52</v>
      </c>
      <c r="P15" s="1" t="s">
        <v>55</v>
      </c>
      <c r="Q15" s="1" t="s">
        <v>52</v>
      </c>
      <c r="R15">
        <v>3</v>
      </c>
      <c r="S15" s="1" t="s">
        <v>52</v>
      </c>
      <c r="T15" s="3"/>
    </row>
    <row r="16" spans="1:20" ht="30" customHeight="1" x14ac:dyDescent="0.3">
      <c r="A16" s="5" t="s">
        <v>437</v>
      </c>
      <c r="B16" s="5" t="s">
        <v>52</v>
      </c>
      <c r="C16" s="5" t="s">
        <v>52</v>
      </c>
      <c r="D16" s="6">
        <v>1</v>
      </c>
      <c r="E16" s="7"/>
      <c r="F16" s="7"/>
      <c r="G16" s="7"/>
      <c r="H16" s="7"/>
      <c r="I16" s="7"/>
      <c r="J16" s="7"/>
      <c r="K16" s="7"/>
      <c r="L16" s="7"/>
      <c r="M16" s="5" t="s">
        <v>52</v>
      </c>
      <c r="N16" s="1" t="s">
        <v>438</v>
      </c>
      <c r="O16" s="1" t="s">
        <v>52</v>
      </c>
      <c r="P16" s="1" t="s">
        <v>55</v>
      </c>
      <c r="Q16" s="1" t="s">
        <v>52</v>
      </c>
      <c r="R16">
        <v>3</v>
      </c>
      <c r="S16" s="1" t="s">
        <v>52</v>
      </c>
      <c r="T16" s="3"/>
    </row>
    <row r="17" spans="1:20" ht="30" customHeight="1" x14ac:dyDescent="0.3">
      <c r="A17" s="5" t="s">
        <v>486</v>
      </c>
      <c r="B17" s="5" t="s">
        <v>52</v>
      </c>
      <c r="C17" s="5" t="s">
        <v>52</v>
      </c>
      <c r="D17" s="6">
        <v>1</v>
      </c>
      <c r="E17" s="7"/>
      <c r="F17" s="7"/>
      <c r="G17" s="7"/>
      <c r="H17" s="7"/>
      <c r="I17" s="7"/>
      <c r="J17" s="7"/>
      <c r="K17" s="7"/>
      <c r="L17" s="7"/>
      <c r="M17" s="5" t="s">
        <v>52</v>
      </c>
      <c r="N17" s="1" t="s">
        <v>487</v>
      </c>
      <c r="O17" s="1" t="s">
        <v>52</v>
      </c>
      <c r="P17" s="1" t="s">
        <v>55</v>
      </c>
      <c r="Q17" s="1" t="s">
        <v>52</v>
      </c>
      <c r="R17">
        <v>3</v>
      </c>
      <c r="S17" s="1" t="s">
        <v>52</v>
      </c>
      <c r="T17" s="3"/>
    </row>
    <row r="18" spans="1:20" ht="30" customHeight="1" x14ac:dyDescent="0.3">
      <c r="A18" s="5" t="s">
        <v>498</v>
      </c>
      <c r="B18" s="5" t="s">
        <v>52</v>
      </c>
      <c r="C18" s="5" t="s">
        <v>52</v>
      </c>
      <c r="D18" s="6">
        <v>1</v>
      </c>
      <c r="E18" s="7"/>
      <c r="F18" s="7"/>
      <c r="G18" s="7"/>
      <c r="H18" s="7"/>
      <c r="I18" s="7"/>
      <c r="J18" s="7"/>
      <c r="K18" s="7"/>
      <c r="L18" s="7"/>
      <c r="M18" s="5" t="s">
        <v>52</v>
      </c>
      <c r="N18" s="1" t="s">
        <v>499</v>
      </c>
      <c r="O18" s="1" t="s">
        <v>52</v>
      </c>
      <c r="P18" s="1" t="s">
        <v>55</v>
      </c>
      <c r="Q18" s="1" t="s">
        <v>52</v>
      </c>
      <c r="R18">
        <v>3</v>
      </c>
      <c r="S18" s="1" t="s">
        <v>52</v>
      </c>
      <c r="T18" s="3"/>
    </row>
    <row r="19" spans="1:20" ht="30" customHeight="1" x14ac:dyDescent="0.3">
      <c r="A19" s="5" t="s">
        <v>604</v>
      </c>
      <c r="B19" s="5" t="s">
        <v>52</v>
      </c>
      <c r="C19" s="5" t="s">
        <v>52</v>
      </c>
      <c r="D19" s="6">
        <v>1</v>
      </c>
      <c r="E19" s="7"/>
      <c r="F19" s="7"/>
      <c r="G19" s="7"/>
      <c r="H19" s="7"/>
      <c r="I19" s="7"/>
      <c r="J19" s="7"/>
      <c r="K19" s="7"/>
      <c r="L19" s="7"/>
      <c r="M19" s="5" t="s">
        <v>52</v>
      </c>
      <c r="N19" s="1" t="s">
        <v>508</v>
      </c>
      <c r="O19" s="1" t="s">
        <v>52</v>
      </c>
      <c r="P19" s="1" t="s">
        <v>52</v>
      </c>
      <c r="Q19" s="1" t="s">
        <v>509</v>
      </c>
      <c r="R19">
        <v>2</v>
      </c>
      <c r="S19" s="1" t="s">
        <v>52</v>
      </c>
      <c r="T19" s="3">
        <f>L19*1</f>
        <v>0</v>
      </c>
    </row>
    <row r="20" spans="1:20" ht="30" customHeight="1" x14ac:dyDescent="0.3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T20" s="3"/>
    </row>
    <row r="21" spans="1:20" ht="30" customHeight="1" x14ac:dyDescent="0.3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T21" s="3"/>
    </row>
    <row r="22" spans="1:20" ht="30" customHeight="1" x14ac:dyDescent="0.3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T22" s="3"/>
    </row>
    <row r="23" spans="1:20" ht="30" customHeight="1" x14ac:dyDescent="0.3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T23" s="3"/>
    </row>
    <row r="24" spans="1:20" ht="30" customHeight="1" x14ac:dyDescent="0.3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T24" s="3"/>
    </row>
    <row r="25" spans="1:20" ht="30" customHeight="1" x14ac:dyDescent="0.3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T25" s="3"/>
    </row>
    <row r="26" spans="1:20" ht="30" customHeight="1" x14ac:dyDescent="0.3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T26" s="3"/>
    </row>
    <row r="27" spans="1:20" ht="30" customHeight="1" x14ac:dyDescent="0.3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T27" s="3"/>
    </row>
    <row r="28" spans="1:20" ht="30" customHeight="1" x14ac:dyDescent="0.3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T28" s="3"/>
    </row>
    <row r="29" spans="1:20" ht="30" customHeight="1" x14ac:dyDescent="0.3">
      <c r="A29" s="5" t="s">
        <v>82</v>
      </c>
      <c r="B29" s="6"/>
      <c r="C29" s="6"/>
      <c r="D29" s="6"/>
      <c r="E29" s="6"/>
      <c r="F29" s="7">
        <f>F5</f>
        <v>0</v>
      </c>
      <c r="G29" s="6"/>
      <c r="H29" s="7">
        <f>H5</f>
        <v>0</v>
      </c>
      <c r="I29" s="6"/>
      <c r="J29" s="7">
        <f>J5</f>
        <v>0</v>
      </c>
      <c r="K29" s="6"/>
      <c r="L29" s="7">
        <f>L5</f>
        <v>0</v>
      </c>
      <c r="M29" s="6"/>
      <c r="T29" s="3"/>
    </row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1" type="noConversion"/>
  <pageMargins left="0.82677165354330717" right="0.27559055118110237" top="0.51181102362204722" bottom="0.35433070866141736" header="0" footer="0"/>
  <pageSetup paperSize="9" scale="6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367"/>
  <sheetViews>
    <sheetView topLeftCell="A95" workbookViewId="0">
      <selection activeCell="G313" sqref="G313"/>
    </sheetView>
  </sheetViews>
  <sheetFormatPr defaultRowHeight="16.5" x14ac:dyDescent="0.3"/>
  <cols>
    <col min="1" max="2" width="31.875" customWidth="1"/>
    <col min="3" max="3" width="4.625" customWidth="1"/>
    <col min="4" max="4" width="9.125" customWidth="1"/>
    <col min="5" max="10" width="14.125" customWidth="1"/>
    <col min="11" max="12" width="14.5" customWidth="1"/>
    <col min="13" max="13" width="12.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18.75" customHeight="1" x14ac:dyDescent="0.3">
      <c r="A1" s="16" t="s">
        <v>1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</row>
    <row r="2" spans="1:48" ht="30" customHeight="1" x14ac:dyDescent="0.3">
      <c r="A2" s="21" t="s">
        <v>2</v>
      </c>
      <c r="B2" s="21" t="s">
        <v>3</v>
      </c>
      <c r="C2" s="21" t="s">
        <v>4</v>
      </c>
      <c r="D2" s="21" t="s">
        <v>5</v>
      </c>
      <c r="E2" s="21" t="s">
        <v>6</v>
      </c>
      <c r="F2" s="21"/>
      <c r="G2" s="21" t="s">
        <v>9</v>
      </c>
      <c r="H2" s="21"/>
      <c r="I2" s="21" t="s">
        <v>10</v>
      </c>
      <c r="J2" s="21"/>
      <c r="K2" s="21" t="s">
        <v>11</v>
      </c>
      <c r="L2" s="21"/>
      <c r="M2" s="21" t="s">
        <v>12</v>
      </c>
      <c r="N2" s="16" t="s">
        <v>20</v>
      </c>
      <c r="O2" s="16" t="s">
        <v>14</v>
      </c>
      <c r="P2" s="16" t="s">
        <v>21</v>
      </c>
      <c r="Q2" s="16" t="s">
        <v>13</v>
      </c>
      <c r="R2" s="16" t="s">
        <v>22</v>
      </c>
      <c r="S2" s="16" t="s">
        <v>23</v>
      </c>
      <c r="T2" s="16" t="s">
        <v>24</v>
      </c>
      <c r="U2" s="16" t="s">
        <v>25</v>
      </c>
      <c r="V2" s="16" t="s">
        <v>26</v>
      </c>
      <c r="W2" s="16" t="s">
        <v>27</v>
      </c>
      <c r="X2" s="16" t="s">
        <v>28</v>
      </c>
      <c r="Y2" s="16" t="s">
        <v>29</v>
      </c>
      <c r="Z2" s="16" t="s">
        <v>30</v>
      </c>
      <c r="AA2" s="16" t="s">
        <v>31</v>
      </c>
      <c r="AB2" s="16" t="s">
        <v>32</v>
      </c>
      <c r="AC2" s="16" t="s">
        <v>33</v>
      </c>
      <c r="AD2" s="16" t="s">
        <v>34</v>
      </c>
      <c r="AE2" s="16" t="s">
        <v>35</v>
      </c>
      <c r="AF2" s="16" t="s">
        <v>36</v>
      </c>
      <c r="AG2" s="16" t="s">
        <v>37</v>
      </c>
      <c r="AH2" s="16" t="s">
        <v>38</v>
      </c>
      <c r="AI2" s="16" t="s">
        <v>39</v>
      </c>
      <c r="AJ2" s="16" t="s">
        <v>40</v>
      </c>
      <c r="AK2" s="16" t="s">
        <v>41</v>
      </c>
      <c r="AL2" s="16" t="s">
        <v>42</v>
      </c>
      <c r="AM2" s="16" t="s">
        <v>43</v>
      </c>
      <c r="AN2" s="16" t="s">
        <v>44</v>
      </c>
      <c r="AO2" s="16" t="s">
        <v>45</v>
      </c>
      <c r="AP2" s="16" t="s">
        <v>46</v>
      </c>
      <c r="AQ2" s="16" t="s">
        <v>47</v>
      </c>
      <c r="AR2" s="16" t="s">
        <v>48</v>
      </c>
      <c r="AS2" s="16" t="s">
        <v>16</v>
      </c>
      <c r="AT2" s="16" t="s">
        <v>17</v>
      </c>
      <c r="AU2" s="16" t="s">
        <v>49</v>
      </c>
      <c r="AV2" s="16" t="s">
        <v>50</v>
      </c>
    </row>
    <row r="3" spans="1:48" ht="30" customHeight="1" x14ac:dyDescent="0.3">
      <c r="A3" s="21"/>
      <c r="B3" s="21"/>
      <c r="C3" s="21"/>
      <c r="D3" s="21"/>
      <c r="E3" s="2" t="s">
        <v>7</v>
      </c>
      <c r="F3" s="2" t="s">
        <v>8</v>
      </c>
      <c r="G3" s="2" t="s">
        <v>7</v>
      </c>
      <c r="H3" s="2" t="s">
        <v>8</v>
      </c>
      <c r="I3" s="2" t="s">
        <v>7</v>
      </c>
      <c r="J3" s="2" t="s">
        <v>8</v>
      </c>
      <c r="K3" s="2" t="s">
        <v>7</v>
      </c>
      <c r="L3" s="2" t="s">
        <v>8</v>
      </c>
      <c r="M3" s="21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</row>
    <row r="4" spans="1:48" ht="30" customHeight="1" x14ac:dyDescent="0.3">
      <c r="A4" s="8" t="s">
        <v>56</v>
      </c>
      <c r="B4" s="8" t="s">
        <v>52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Q4" s="1" t="s">
        <v>57</v>
      </c>
    </row>
    <row r="5" spans="1:48" ht="30" customHeight="1" x14ac:dyDescent="0.3">
      <c r="A5" s="8" t="s">
        <v>58</v>
      </c>
      <c r="B5" s="8" t="s">
        <v>59</v>
      </c>
      <c r="C5" s="8" t="s">
        <v>60</v>
      </c>
      <c r="D5" s="6">
        <v>3</v>
      </c>
      <c r="E5" s="9"/>
      <c r="F5" s="9"/>
      <c r="G5" s="9"/>
      <c r="H5" s="9"/>
      <c r="I5" s="9"/>
      <c r="J5" s="9"/>
      <c r="K5" s="9"/>
      <c r="L5" s="9"/>
      <c r="M5" s="8"/>
      <c r="N5" s="1" t="s">
        <v>61</v>
      </c>
      <c r="O5" s="1" t="s">
        <v>52</v>
      </c>
      <c r="P5" s="1" t="s">
        <v>52</v>
      </c>
      <c r="Q5" s="1" t="s">
        <v>57</v>
      </c>
      <c r="R5" s="1" t="s">
        <v>62</v>
      </c>
      <c r="S5" s="1" t="s">
        <v>63</v>
      </c>
      <c r="T5" s="1" t="s">
        <v>63</v>
      </c>
      <c r="AR5" s="1" t="s">
        <v>52</v>
      </c>
      <c r="AS5" s="1" t="s">
        <v>52</v>
      </c>
      <c r="AU5" s="1" t="s">
        <v>64</v>
      </c>
      <c r="AV5">
        <v>4</v>
      </c>
    </row>
    <row r="6" spans="1:48" ht="30" customHeight="1" x14ac:dyDescent="0.3">
      <c r="A6" s="8" t="s">
        <v>58</v>
      </c>
      <c r="B6" s="8" t="s">
        <v>65</v>
      </c>
      <c r="C6" s="8" t="s">
        <v>60</v>
      </c>
      <c r="D6" s="6">
        <v>5</v>
      </c>
      <c r="E6" s="9"/>
      <c r="F6" s="9"/>
      <c r="G6" s="9"/>
      <c r="H6" s="9"/>
      <c r="I6" s="9"/>
      <c r="J6" s="9"/>
      <c r="K6" s="9"/>
      <c r="L6" s="9"/>
      <c r="M6" s="8"/>
      <c r="N6" s="1" t="s">
        <v>66</v>
      </c>
      <c r="O6" s="1" t="s">
        <v>52</v>
      </c>
      <c r="P6" s="1" t="s">
        <v>52</v>
      </c>
      <c r="Q6" s="1" t="s">
        <v>57</v>
      </c>
      <c r="R6" s="1" t="s">
        <v>62</v>
      </c>
      <c r="S6" s="1" t="s">
        <v>63</v>
      </c>
      <c r="T6" s="1" t="s">
        <v>63</v>
      </c>
      <c r="AR6" s="1" t="s">
        <v>52</v>
      </c>
      <c r="AS6" s="1" t="s">
        <v>52</v>
      </c>
      <c r="AU6" s="1" t="s">
        <v>67</v>
      </c>
      <c r="AV6">
        <v>5</v>
      </c>
    </row>
    <row r="7" spans="1:48" ht="30" customHeight="1" x14ac:dyDescent="0.3">
      <c r="A7" s="8" t="s">
        <v>68</v>
      </c>
      <c r="B7" s="8" t="s">
        <v>69</v>
      </c>
      <c r="C7" s="8" t="s">
        <v>70</v>
      </c>
      <c r="D7" s="6">
        <v>814</v>
      </c>
      <c r="E7" s="9"/>
      <c r="F7" s="9"/>
      <c r="G7" s="9"/>
      <c r="H7" s="9"/>
      <c r="I7" s="9"/>
      <c r="J7" s="9"/>
      <c r="K7" s="9"/>
      <c r="L7" s="9"/>
      <c r="M7" s="8"/>
      <c r="N7" s="1" t="s">
        <v>71</v>
      </c>
      <c r="O7" s="1" t="s">
        <v>52</v>
      </c>
      <c r="P7" s="1" t="s">
        <v>52</v>
      </c>
      <c r="Q7" s="1" t="s">
        <v>57</v>
      </c>
      <c r="R7" s="1" t="s">
        <v>62</v>
      </c>
      <c r="S7" s="1" t="s">
        <v>63</v>
      </c>
      <c r="T7" s="1" t="s">
        <v>63</v>
      </c>
      <c r="AR7" s="1" t="s">
        <v>52</v>
      </c>
      <c r="AS7" s="1" t="s">
        <v>52</v>
      </c>
      <c r="AU7" s="1" t="s">
        <v>72</v>
      </c>
      <c r="AV7">
        <v>6</v>
      </c>
    </row>
    <row r="8" spans="1:48" ht="30" customHeight="1" x14ac:dyDescent="0.3">
      <c r="A8" s="8" t="s">
        <v>73</v>
      </c>
      <c r="B8" s="8" t="s">
        <v>74</v>
      </c>
      <c r="C8" s="8" t="s">
        <v>70</v>
      </c>
      <c r="D8" s="6">
        <v>814</v>
      </c>
      <c r="E8" s="9"/>
      <c r="F8" s="9"/>
      <c r="G8" s="9"/>
      <c r="H8" s="9"/>
      <c r="I8" s="9"/>
      <c r="J8" s="9"/>
      <c r="K8" s="9"/>
      <c r="L8" s="9"/>
      <c r="M8" s="8"/>
      <c r="N8" s="1" t="s">
        <v>75</v>
      </c>
      <c r="O8" s="1" t="s">
        <v>52</v>
      </c>
      <c r="P8" s="1" t="s">
        <v>52</v>
      </c>
      <c r="Q8" s="1" t="s">
        <v>57</v>
      </c>
      <c r="R8" s="1" t="s">
        <v>62</v>
      </c>
      <c r="S8" s="1" t="s">
        <v>63</v>
      </c>
      <c r="T8" s="1" t="s">
        <v>63</v>
      </c>
      <c r="AR8" s="1" t="s">
        <v>52</v>
      </c>
      <c r="AS8" s="1" t="s">
        <v>52</v>
      </c>
      <c r="AU8" s="1" t="s">
        <v>76</v>
      </c>
      <c r="AV8">
        <v>7</v>
      </c>
    </row>
    <row r="9" spans="1:48" ht="30" customHeight="1" x14ac:dyDescent="0.3">
      <c r="A9" s="8" t="s">
        <v>77</v>
      </c>
      <c r="B9" s="8" t="s">
        <v>78</v>
      </c>
      <c r="C9" s="8" t="s">
        <v>79</v>
      </c>
      <c r="D9" s="6">
        <v>19</v>
      </c>
      <c r="E9" s="9"/>
      <c r="F9" s="9"/>
      <c r="G9" s="9"/>
      <c r="H9" s="9"/>
      <c r="I9" s="9"/>
      <c r="J9" s="9"/>
      <c r="K9" s="9"/>
      <c r="L9" s="9"/>
      <c r="M9" s="8"/>
      <c r="N9" s="1" t="s">
        <v>80</v>
      </c>
      <c r="O9" s="1" t="s">
        <v>52</v>
      </c>
      <c r="P9" s="1" t="s">
        <v>52</v>
      </c>
      <c r="Q9" s="1" t="s">
        <v>57</v>
      </c>
      <c r="R9" s="1" t="s">
        <v>62</v>
      </c>
      <c r="S9" s="1" t="s">
        <v>63</v>
      </c>
      <c r="T9" s="1" t="s">
        <v>63</v>
      </c>
      <c r="AR9" s="1" t="s">
        <v>52</v>
      </c>
      <c r="AS9" s="1" t="s">
        <v>52</v>
      </c>
      <c r="AU9" s="1" t="s">
        <v>81</v>
      </c>
      <c r="AV9">
        <v>8</v>
      </c>
    </row>
    <row r="10" spans="1:48" ht="30" customHeight="1" x14ac:dyDescent="0.3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1" spans="1:48" ht="30" customHeight="1" x14ac:dyDescent="0.3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48" ht="30" customHeight="1" x14ac:dyDescent="0.3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</row>
    <row r="13" spans="1:48" ht="30" customHeight="1" x14ac:dyDescent="0.3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</row>
    <row r="14" spans="1:48" ht="30" customHeight="1" x14ac:dyDescent="0.3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</row>
    <row r="15" spans="1:48" ht="30" customHeight="1" x14ac:dyDescent="0.3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</row>
    <row r="16" spans="1:48" ht="30" customHeight="1" x14ac:dyDescent="0.3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</row>
    <row r="17" spans="1:48" ht="30" customHeight="1" x14ac:dyDescent="0.3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</row>
    <row r="18" spans="1:48" ht="30" customHeight="1" x14ac:dyDescent="0.3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</row>
    <row r="19" spans="1:48" ht="30" customHeight="1" x14ac:dyDescent="0.3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</row>
    <row r="20" spans="1:48" ht="30" customHeight="1" x14ac:dyDescent="0.3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</row>
    <row r="21" spans="1:48" ht="30" customHeight="1" x14ac:dyDescent="0.3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</row>
    <row r="22" spans="1:48" ht="30" customHeight="1" x14ac:dyDescent="0.3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</row>
    <row r="23" spans="1:48" ht="30" customHeight="1" x14ac:dyDescent="0.3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</row>
    <row r="24" spans="1:48" ht="30" customHeight="1" x14ac:dyDescent="0.3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</row>
    <row r="25" spans="1:48" ht="30" customHeight="1" x14ac:dyDescent="0.3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</row>
    <row r="26" spans="1:48" ht="30" customHeight="1" x14ac:dyDescent="0.3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</row>
    <row r="27" spans="1:48" ht="30" customHeight="1" x14ac:dyDescent="0.3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</row>
    <row r="28" spans="1:48" ht="30" customHeight="1" x14ac:dyDescent="0.3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</row>
    <row r="29" spans="1:48" ht="30" customHeight="1" x14ac:dyDescent="0.3">
      <c r="A29" s="8" t="s">
        <v>82</v>
      </c>
      <c r="B29" s="6"/>
      <c r="C29" s="6"/>
      <c r="D29" s="6"/>
      <c r="E29" s="6"/>
      <c r="F29" s="9"/>
      <c r="G29" s="6"/>
      <c r="H29" s="9"/>
      <c r="I29" s="6"/>
      <c r="J29" s="9"/>
      <c r="K29" s="6"/>
      <c r="L29" s="9"/>
      <c r="M29" s="6"/>
      <c r="N29" t="s">
        <v>83</v>
      </c>
    </row>
    <row r="30" spans="1:48" ht="30" customHeight="1" x14ac:dyDescent="0.3">
      <c r="A30" s="8" t="s">
        <v>84</v>
      </c>
      <c r="B30" s="8" t="s">
        <v>52</v>
      </c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Q30" s="1" t="s">
        <v>85</v>
      </c>
    </row>
    <row r="31" spans="1:48" ht="30" customHeight="1" x14ac:dyDescent="0.3">
      <c r="A31" s="8" t="s">
        <v>86</v>
      </c>
      <c r="B31" s="8" t="s">
        <v>87</v>
      </c>
      <c r="C31" s="8" t="s">
        <v>88</v>
      </c>
      <c r="D31" s="6">
        <v>5739</v>
      </c>
      <c r="E31" s="9"/>
      <c r="F31" s="9"/>
      <c r="G31" s="9"/>
      <c r="H31" s="9"/>
      <c r="I31" s="9"/>
      <c r="J31" s="9"/>
      <c r="K31" s="9"/>
      <c r="L31" s="9"/>
      <c r="M31" s="8"/>
      <c r="N31" s="1" t="s">
        <v>89</v>
      </c>
      <c r="O31" s="1" t="s">
        <v>52</v>
      </c>
      <c r="P31" s="1" t="s">
        <v>52</v>
      </c>
      <c r="Q31" s="1" t="s">
        <v>85</v>
      </c>
      <c r="R31" s="1" t="s">
        <v>63</v>
      </c>
      <c r="S31" s="1" t="s">
        <v>63</v>
      </c>
      <c r="T31" s="1" t="s">
        <v>62</v>
      </c>
      <c r="AR31" s="1" t="s">
        <v>52</v>
      </c>
      <c r="AS31" s="1" t="s">
        <v>52</v>
      </c>
      <c r="AU31" s="1" t="s">
        <v>90</v>
      </c>
      <c r="AV31">
        <v>129</v>
      </c>
    </row>
    <row r="32" spans="1:48" ht="30" customHeight="1" x14ac:dyDescent="0.3">
      <c r="A32" s="8" t="s">
        <v>91</v>
      </c>
      <c r="B32" s="8" t="s">
        <v>92</v>
      </c>
      <c r="C32" s="8" t="s">
        <v>70</v>
      </c>
      <c r="D32" s="6">
        <v>50</v>
      </c>
      <c r="E32" s="9"/>
      <c r="F32" s="9"/>
      <c r="G32" s="9"/>
      <c r="H32" s="9"/>
      <c r="I32" s="9"/>
      <c r="J32" s="9"/>
      <c r="K32" s="9"/>
      <c r="L32" s="9"/>
      <c r="M32" s="8"/>
      <c r="N32" s="1" t="s">
        <v>93</v>
      </c>
      <c r="O32" s="1" t="s">
        <v>52</v>
      </c>
      <c r="P32" s="1" t="s">
        <v>52</v>
      </c>
      <c r="Q32" s="1" t="s">
        <v>85</v>
      </c>
      <c r="R32" s="1" t="s">
        <v>62</v>
      </c>
      <c r="S32" s="1" t="s">
        <v>63</v>
      </c>
      <c r="T32" s="1" t="s">
        <v>63</v>
      </c>
      <c r="AR32" s="1" t="s">
        <v>52</v>
      </c>
      <c r="AS32" s="1" t="s">
        <v>52</v>
      </c>
      <c r="AU32" s="1" t="s">
        <v>94</v>
      </c>
      <c r="AV32">
        <v>11</v>
      </c>
    </row>
    <row r="33" spans="1:48" ht="30" customHeight="1" x14ac:dyDescent="0.3">
      <c r="A33" s="8" t="s">
        <v>95</v>
      </c>
      <c r="B33" s="8" t="s">
        <v>92</v>
      </c>
      <c r="C33" s="8" t="s">
        <v>70</v>
      </c>
      <c r="D33" s="6">
        <v>12</v>
      </c>
      <c r="E33" s="9"/>
      <c r="F33" s="9"/>
      <c r="G33" s="9"/>
      <c r="H33" s="9"/>
      <c r="I33" s="9"/>
      <c r="J33" s="9"/>
      <c r="K33" s="9"/>
      <c r="L33" s="9"/>
      <c r="M33" s="8"/>
      <c r="N33" s="1" t="s">
        <v>96</v>
      </c>
      <c r="O33" s="1" t="s">
        <v>52</v>
      </c>
      <c r="P33" s="1" t="s">
        <v>52</v>
      </c>
      <c r="Q33" s="1" t="s">
        <v>85</v>
      </c>
      <c r="R33" s="1" t="s">
        <v>62</v>
      </c>
      <c r="S33" s="1" t="s">
        <v>63</v>
      </c>
      <c r="T33" s="1" t="s">
        <v>63</v>
      </c>
      <c r="AR33" s="1" t="s">
        <v>52</v>
      </c>
      <c r="AS33" s="1" t="s">
        <v>52</v>
      </c>
      <c r="AU33" s="1" t="s">
        <v>97</v>
      </c>
      <c r="AV33">
        <v>12</v>
      </c>
    </row>
    <row r="34" spans="1:48" ht="30" customHeight="1" x14ac:dyDescent="0.3">
      <c r="A34" s="8" t="s">
        <v>98</v>
      </c>
      <c r="B34" s="8" t="s">
        <v>99</v>
      </c>
      <c r="C34" s="8" t="s">
        <v>100</v>
      </c>
      <c r="D34" s="6">
        <v>5.4649999999999999</v>
      </c>
      <c r="E34" s="9"/>
      <c r="F34" s="9"/>
      <c r="G34" s="9"/>
      <c r="H34" s="9"/>
      <c r="I34" s="9"/>
      <c r="J34" s="9"/>
      <c r="K34" s="9"/>
      <c r="L34" s="9"/>
      <c r="M34" s="8"/>
      <c r="N34" s="1" t="s">
        <v>101</v>
      </c>
      <c r="O34" s="1" t="s">
        <v>52</v>
      </c>
      <c r="P34" s="1" t="s">
        <v>52</v>
      </c>
      <c r="Q34" s="1" t="s">
        <v>85</v>
      </c>
      <c r="R34" s="1" t="s">
        <v>62</v>
      </c>
      <c r="S34" s="1" t="s">
        <v>63</v>
      </c>
      <c r="T34" s="1" t="s">
        <v>63</v>
      </c>
      <c r="AR34" s="1" t="s">
        <v>52</v>
      </c>
      <c r="AS34" s="1" t="s">
        <v>52</v>
      </c>
      <c r="AU34" s="1" t="s">
        <v>102</v>
      </c>
      <c r="AV34">
        <v>13</v>
      </c>
    </row>
    <row r="35" spans="1:48" ht="30" customHeight="1" x14ac:dyDescent="0.3">
      <c r="A35" s="8" t="s">
        <v>103</v>
      </c>
      <c r="B35" s="8" t="s">
        <v>104</v>
      </c>
      <c r="C35" s="8" t="s">
        <v>105</v>
      </c>
      <c r="D35" s="6">
        <v>3</v>
      </c>
      <c r="E35" s="9"/>
      <c r="F35" s="9"/>
      <c r="G35" s="9"/>
      <c r="H35" s="9"/>
      <c r="I35" s="9"/>
      <c r="J35" s="9"/>
      <c r="K35" s="9"/>
      <c r="L35" s="9"/>
      <c r="M35" s="8"/>
      <c r="N35" s="1" t="s">
        <v>106</v>
      </c>
      <c r="O35" s="1" t="s">
        <v>52</v>
      </c>
      <c r="P35" s="1" t="s">
        <v>52</v>
      </c>
      <c r="Q35" s="1" t="s">
        <v>85</v>
      </c>
      <c r="R35" s="1" t="s">
        <v>62</v>
      </c>
      <c r="S35" s="1" t="s">
        <v>63</v>
      </c>
      <c r="T35" s="1" t="s">
        <v>63</v>
      </c>
      <c r="AR35" s="1" t="s">
        <v>52</v>
      </c>
      <c r="AS35" s="1" t="s">
        <v>52</v>
      </c>
      <c r="AU35" s="1" t="s">
        <v>107</v>
      </c>
      <c r="AV35">
        <v>14</v>
      </c>
    </row>
    <row r="36" spans="1:48" ht="30" customHeight="1" x14ac:dyDescent="0.3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</row>
    <row r="37" spans="1:48" ht="30" customHeight="1" x14ac:dyDescent="0.3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</row>
    <row r="38" spans="1:48" ht="30" customHeight="1" x14ac:dyDescent="0.3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</row>
    <row r="39" spans="1:48" ht="30" customHeight="1" x14ac:dyDescent="0.3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</row>
    <row r="40" spans="1:48" ht="30" customHeight="1" x14ac:dyDescent="0.3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</row>
    <row r="41" spans="1:48" ht="30" customHeight="1" x14ac:dyDescent="0.3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</row>
    <row r="42" spans="1:48" ht="30" customHeight="1" x14ac:dyDescent="0.3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  <row r="43" spans="1:48" ht="30" customHeight="1" x14ac:dyDescent="0.3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48" ht="30" customHeight="1" x14ac:dyDescent="0.3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</row>
    <row r="45" spans="1:48" ht="30" customHeight="1" x14ac:dyDescent="0.3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</row>
    <row r="46" spans="1:48" ht="30" customHeight="1" x14ac:dyDescent="0.3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</row>
    <row r="47" spans="1:48" ht="30" customHeight="1" x14ac:dyDescent="0.3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</row>
    <row r="48" spans="1:48" ht="30" customHeight="1" x14ac:dyDescent="0.3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</row>
    <row r="49" spans="1:48" ht="30" customHeight="1" x14ac:dyDescent="0.3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</row>
    <row r="50" spans="1:48" ht="30" customHeight="1" x14ac:dyDescent="0.3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</row>
    <row r="51" spans="1:48" ht="30" customHeight="1" x14ac:dyDescent="0.3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</row>
    <row r="52" spans="1:48" ht="30" customHeight="1" x14ac:dyDescent="0.3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</row>
    <row r="53" spans="1:48" ht="30" customHeight="1" x14ac:dyDescent="0.3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</row>
    <row r="54" spans="1:48" ht="30" customHeight="1" x14ac:dyDescent="0.3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</row>
    <row r="55" spans="1:48" ht="30" customHeight="1" x14ac:dyDescent="0.3">
      <c r="A55" s="8" t="s">
        <v>82</v>
      </c>
      <c r="B55" s="6"/>
      <c r="C55" s="6"/>
      <c r="D55" s="6"/>
      <c r="E55" s="6"/>
      <c r="F55" s="9"/>
      <c r="G55" s="6"/>
      <c r="H55" s="9"/>
      <c r="I55" s="6"/>
      <c r="J55" s="9"/>
      <c r="K55" s="6"/>
      <c r="L55" s="9"/>
      <c r="M55" s="6"/>
      <c r="N55" t="s">
        <v>83</v>
      </c>
    </row>
    <row r="56" spans="1:48" ht="30" customHeight="1" x14ac:dyDescent="0.3">
      <c r="A56" s="8" t="s">
        <v>108</v>
      </c>
      <c r="B56" s="8" t="s">
        <v>52</v>
      </c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Q56" s="1" t="s">
        <v>109</v>
      </c>
    </row>
    <row r="57" spans="1:48" ht="30" customHeight="1" x14ac:dyDescent="0.3">
      <c r="A57" s="8" t="s">
        <v>110</v>
      </c>
      <c r="B57" s="8" t="s">
        <v>111</v>
      </c>
      <c r="C57" s="8" t="s">
        <v>105</v>
      </c>
      <c r="D57" s="6">
        <v>4</v>
      </c>
      <c r="E57" s="9"/>
      <c r="F57" s="9"/>
      <c r="G57" s="9"/>
      <c r="H57" s="9"/>
      <c r="I57" s="9"/>
      <c r="J57" s="9"/>
      <c r="K57" s="9"/>
      <c r="L57" s="9"/>
      <c r="M57" s="8"/>
      <c r="N57" s="1" t="s">
        <v>112</v>
      </c>
      <c r="O57" s="1" t="s">
        <v>52</v>
      </c>
      <c r="P57" s="1" t="s">
        <v>52</v>
      </c>
      <c r="Q57" s="1" t="s">
        <v>109</v>
      </c>
      <c r="R57" s="1" t="s">
        <v>62</v>
      </c>
      <c r="S57" s="1" t="s">
        <v>63</v>
      </c>
      <c r="T57" s="1" t="s">
        <v>63</v>
      </c>
      <c r="AR57" s="1" t="s">
        <v>52</v>
      </c>
      <c r="AS57" s="1" t="s">
        <v>52</v>
      </c>
      <c r="AU57" s="1" t="s">
        <v>113</v>
      </c>
      <c r="AV57">
        <v>16</v>
      </c>
    </row>
    <row r="58" spans="1:48" ht="30" customHeight="1" x14ac:dyDescent="0.3">
      <c r="A58" s="8" t="s">
        <v>114</v>
      </c>
      <c r="B58" s="8" t="s">
        <v>115</v>
      </c>
      <c r="C58" s="8" t="s">
        <v>70</v>
      </c>
      <c r="D58" s="6">
        <v>61</v>
      </c>
      <c r="E58" s="9"/>
      <c r="F58" s="9"/>
      <c r="G58" s="9"/>
      <c r="H58" s="9"/>
      <c r="I58" s="9"/>
      <c r="J58" s="9"/>
      <c r="K58" s="9"/>
      <c r="L58" s="9"/>
      <c r="M58" s="8"/>
      <c r="N58" s="1" t="s">
        <v>116</v>
      </c>
      <c r="O58" s="1" t="s">
        <v>52</v>
      </c>
      <c r="P58" s="1" t="s">
        <v>52</v>
      </c>
      <c r="Q58" s="1" t="s">
        <v>109</v>
      </c>
      <c r="R58" s="1" t="s">
        <v>63</v>
      </c>
      <c r="S58" s="1" t="s">
        <v>63</v>
      </c>
      <c r="T58" s="1" t="s">
        <v>62</v>
      </c>
      <c r="AR58" s="1" t="s">
        <v>52</v>
      </c>
      <c r="AS58" s="1" t="s">
        <v>52</v>
      </c>
      <c r="AU58" s="1" t="s">
        <v>117</v>
      </c>
      <c r="AV58">
        <v>18</v>
      </c>
    </row>
    <row r="59" spans="1:48" ht="30" customHeight="1" x14ac:dyDescent="0.3">
      <c r="A59" s="8" t="s">
        <v>118</v>
      </c>
      <c r="B59" s="8" t="s">
        <v>119</v>
      </c>
      <c r="C59" s="8" t="s">
        <v>70</v>
      </c>
      <c r="D59" s="6">
        <v>20</v>
      </c>
      <c r="E59" s="9"/>
      <c r="F59" s="9"/>
      <c r="G59" s="9"/>
      <c r="H59" s="9"/>
      <c r="I59" s="9"/>
      <c r="J59" s="9"/>
      <c r="K59" s="9"/>
      <c r="L59" s="9"/>
      <c r="M59" s="8"/>
      <c r="N59" s="1" t="s">
        <v>120</v>
      </c>
      <c r="O59" s="1" t="s">
        <v>52</v>
      </c>
      <c r="P59" s="1" t="s">
        <v>52</v>
      </c>
      <c r="Q59" s="1" t="s">
        <v>109</v>
      </c>
      <c r="R59" s="1" t="s">
        <v>63</v>
      </c>
      <c r="S59" s="1" t="s">
        <v>63</v>
      </c>
      <c r="T59" s="1" t="s">
        <v>62</v>
      </c>
      <c r="AR59" s="1" t="s">
        <v>52</v>
      </c>
      <c r="AS59" s="1" t="s">
        <v>52</v>
      </c>
      <c r="AU59" s="1" t="s">
        <v>121</v>
      </c>
      <c r="AV59">
        <v>19</v>
      </c>
    </row>
    <row r="60" spans="1:48" ht="30" customHeight="1" x14ac:dyDescent="0.3">
      <c r="A60" s="8" t="s">
        <v>122</v>
      </c>
      <c r="B60" s="8" t="s">
        <v>123</v>
      </c>
      <c r="C60" s="8" t="s">
        <v>70</v>
      </c>
      <c r="D60" s="6">
        <v>60</v>
      </c>
      <c r="E60" s="9"/>
      <c r="F60" s="9"/>
      <c r="G60" s="9"/>
      <c r="H60" s="9"/>
      <c r="I60" s="9"/>
      <c r="J60" s="9"/>
      <c r="K60" s="9"/>
      <c r="L60" s="9"/>
      <c r="M60" s="8"/>
      <c r="N60" s="1" t="s">
        <v>124</v>
      </c>
      <c r="O60" s="1" t="s">
        <v>52</v>
      </c>
      <c r="P60" s="1" t="s">
        <v>52</v>
      </c>
      <c r="Q60" s="1" t="s">
        <v>109</v>
      </c>
      <c r="R60" s="1" t="s">
        <v>62</v>
      </c>
      <c r="S60" s="1" t="s">
        <v>63</v>
      </c>
      <c r="T60" s="1" t="s">
        <v>63</v>
      </c>
      <c r="AR60" s="1" t="s">
        <v>52</v>
      </c>
      <c r="AS60" s="1" t="s">
        <v>52</v>
      </c>
      <c r="AU60" s="1" t="s">
        <v>125</v>
      </c>
      <c r="AV60">
        <v>20</v>
      </c>
    </row>
    <row r="61" spans="1:48" ht="30" customHeight="1" x14ac:dyDescent="0.3">
      <c r="A61" s="8" t="s">
        <v>126</v>
      </c>
      <c r="B61" s="8" t="s">
        <v>127</v>
      </c>
      <c r="C61" s="8" t="s">
        <v>70</v>
      </c>
      <c r="D61" s="6">
        <v>19</v>
      </c>
      <c r="E61" s="9"/>
      <c r="F61" s="9"/>
      <c r="G61" s="9"/>
      <c r="H61" s="9"/>
      <c r="I61" s="9"/>
      <c r="J61" s="9"/>
      <c r="K61" s="9"/>
      <c r="L61" s="9"/>
      <c r="M61" s="8"/>
      <c r="N61" s="1" t="s">
        <v>128</v>
      </c>
      <c r="O61" s="1" t="s">
        <v>52</v>
      </c>
      <c r="P61" s="1" t="s">
        <v>52</v>
      </c>
      <c r="Q61" s="1" t="s">
        <v>109</v>
      </c>
      <c r="R61" s="1" t="s">
        <v>62</v>
      </c>
      <c r="S61" s="1" t="s">
        <v>63</v>
      </c>
      <c r="T61" s="1" t="s">
        <v>63</v>
      </c>
      <c r="AR61" s="1" t="s">
        <v>52</v>
      </c>
      <c r="AS61" s="1" t="s">
        <v>52</v>
      </c>
      <c r="AU61" s="1" t="s">
        <v>129</v>
      </c>
      <c r="AV61">
        <v>21</v>
      </c>
    </row>
    <row r="62" spans="1:48" ht="30" customHeight="1" x14ac:dyDescent="0.3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</row>
    <row r="63" spans="1:48" ht="30" customHeight="1" x14ac:dyDescent="0.3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</row>
    <row r="64" spans="1:48" ht="30" customHeight="1" x14ac:dyDescent="0.3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</row>
    <row r="65" spans="1:13" ht="30" customHeight="1" x14ac:dyDescent="0.3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</row>
    <row r="66" spans="1:13" ht="30" customHeight="1" x14ac:dyDescent="0.3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</row>
    <row r="67" spans="1:13" ht="30" customHeight="1" x14ac:dyDescent="0.3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</row>
    <row r="68" spans="1:13" ht="30" customHeight="1" x14ac:dyDescent="0.3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</row>
    <row r="69" spans="1:13" ht="30" customHeight="1" x14ac:dyDescent="0.3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</row>
    <row r="70" spans="1:13" ht="30" customHeight="1" x14ac:dyDescent="0.3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</row>
    <row r="71" spans="1:13" ht="30" customHeight="1" x14ac:dyDescent="0.3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</row>
    <row r="72" spans="1:13" ht="30" customHeight="1" x14ac:dyDescent="0.3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</row>
    <row r="73" spans="1:13" ht="30" customHeight="1" x14ac:dyDescent="0.3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</row>
    <row r="74" spans="1:13" ht="30" customHeight="1" x14ac:dyDescent="0.3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</row>
    <row r="75" spans="1:13" ht="30" customHeight="1" x14ac:dyDescent="0.3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</row>
    <row r="76" spans="1:13" ht="30" customHeight="1" x14ac:dyDescent="0.3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</row>
    <row r="77" spans="1:13" ht="30" customHeight="1" x14ac:dyDescent="0.3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</row>
    <row r="78" spans="1:13" ht="30" customHeight="1" x14ac:dyDescent="0.3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</row>
    <row r="79" spans="1:13" ht="30" customHeight="1" x14ac:dyDescent="0.3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</row>
    <row r="80" spans="1:13" ht="30" customHeight="1" x14ac:dyDescent="0.3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</row>
    <row r="81" spans="1:48" ht="30" customHeight="1" x14ac:dyDescent="0.3">
      <c r="A81" s="8" t="s">
        <v>82</v>
      </c>
      <c r="B81" s="6"/>
      <c r="C81" s="6"/>
      <c r="D81" s="6"/>
      <c r="E81" s="6"/>
      <c r="F81" s="9">
        <f>SUM(F57:F80)</f>
        <v>0</v>
      </c>
      <c r="G81" s="6"/>
      <c r="H81" s="9">
        <f>SUM(H57:H80)</f>
        <v>0</v>
      </c>
      <c r="I81" s="6"/>
      <c r="J81" s="9">
        <f>SUM(J57:J80)</f>
        <v>0</v>
      </c>
      <c r="K81" s="6"/>
      <c r="L81" s="9">
        <f>SUM(L57:L80)</f>
        <v>0</v>
      </c>
      <c r="M81" s="6"/>
      <c r="N81" t="s">
        <v>83</v>
      </c>
    </row>
    <row r="82" spans="1:48" ht="30" customHeight="1" x14ac:dyDescent="0.3">
      <c r="A82" s="8" t="s">
        <v>130</v>
      </c>
      <c r="B82" s="8" t="s">
        <v>52</v>
      </c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Q82" s="1" t="s">
        <v>131</v>
      </c>
    </row>
    <row r="83" spans="1:48" ht="30" customHeight="1" x14ac:dyDescent="0.3">
      <c r="A83" s="8" t="s">
        <v>132</v>
      </c>
      <c r="B83" s="8" t="s">
        <v>133</v>
      </c>
      <c r="C83" s="8" t="s">
        <v>70</v>
      </c>
      <c r="D83" s="6">
        <v>234</v>
      </c>
      <c r="E83" s="9"/>
      <c r="F83" s="9"/>
      <c r="G83" s="9"/>
      <c r="H83" s="9"/>
      <c r="I83" s="9"/>
      <c r="J83" s="9"/>
      <c r="K83" s="9"/>
      <c r="L83" s="9"/>
      <c r="M83" s="8"/>
      <c r="N83" s="1" t="s">
        <v>134</v>
      </c>
      <c r="O83" s="1" t="s">
        <v>52</v>
      </c>
      <c r="P83" s="1" t="s">
        <v>52</v>
      </c>
      <c r="Q83" s="1" t="s">
        <v>131</v>
      </c>
      <c r="R83" s="1" t="s">
        <v>63</v>
      </c>
      <c r="S83" s="1" t="s">
        <v>63</v>
      </c>
      <c r="T83" s="1" t="s">
        <v>62</v>
      </c>
      <c r="AR83" s="1" t="s">
        <v>52</v>
      </c>
      <c r="AS83" s="1" t="s">
        <v>52</v>
      </c>
      <c r="AU83" s="1" t="s">
        <v>135</v>
      </c>
      <c r="AV83">
        <v>132</v>
      </c>
    </row>
    <row r="84" spans="1:48" ht="30" customHeight="1" x14ac:dyDescent="0.3">
      <c r="A84" s="8" t="s">
        <v>136</v>
      </c>
      <c r="B84" s="8" t="s">
        <v>137</v>
      </c>
      <c r="C84" s="8" t="s">
        <v>70</v>
      </c>
      <c r="D84" s="6">
        <v>19</v>
      </c>
      <c r="E84" s="9"/>
      <c r="F84" s="9"/>
      <c r="G84" s="9"/>
      <c r="H84" s="9"/>
      <c r="I84" s="9"/>
      <c r="J84" s="9"/>
      <c r="K84" s="9"/>
      <c r="L84" s="9"/>
      <c r="M84" s="8"/>
      <c r="N84" s="1" t="s">
        <v>138</v>
      </c>
      <c r="O84" s="1" t="s">
        <v>52</v>
      </c>
      <c r="P84" s="1" t="s">
        <v>52</v>
      </c>
      <c r="Q84" s="1" t="s">
        <v>131</v>
      </c>
      <c r="R84" s="1" t="s">
        <v>63</v>
      </c>
      <c r="S84" s="1" t="s">
        <v>63</v>
      </c>
      <c r="T84" s="1" t="s">
        <v>62</v>
      </c>
      <c r="AR84" s="1" t="s">
        <v>52</v>
      </c>
      <c r="AS84" s="1" t="s">
        <v>52</v>
      </c>
      <c r="AU84" s="1" t="s">
        <v>139</v>
      </c>
      <c r="AV84">
        <v>23</v>
      </c>
    </row>
    <row r="85" spans="1:48" ht="30" customHeight="1" x14ac:dyDescent="0.3">
      <c r="A85" s="8" t="s">
        <v>140</v>
      </c>
      <c r="B85" s="8" t="s">
        <v>141</v>
      </c>
      <c r="C85" s="8" t="s">
        <v>142</v>
      </c>
      <c r="D85" s="6">
        <v>1</v>
      </c>
      <c r="E85" s="9"/>
      <c r="F85" s="9"/>
      <c r="G85" s="9"/>
      <c r="H85" s="9"/>
      <c r="I85" s="9"/>
      <c r="J85" s="9"/>
      <c r="K85" s="9"/>
      <c r="L85" s="9"/>
      <c r="M85" s="8"/>
      <c r="N85" s="1" t="s">
        <v>143</v>
      </c>
      <c r="O85" s="1" t="s">
        <v>52</v>
      </c>
      <c r="P85" s="1" t="s">
        <v>52</v>
      </c>
      <c r="Q85" s="1" t="s">
        <v>131</v>
      </c>
      <c r="R85" s="1" t="s">
        <v>63</v>
      </c>
      <c r="S85" s="1" t="s">
        <v>63</v>
      </c>
      <c r="T85" s="1" t="s">
        <v>62</v>
      </c>
      <c r="AR85" s="1" t="s">
        <v>52</v>
      </c>
      <c r="AS85" s="1" t="s">
        <v>52</v>
      </c>
      <c r="AU85" s="1" t="s">
        <v>144</v>
      </c>
      <c r="AV85">
        <v>131</v>
      </c>
    </row>
    <row r="86" spans="1:48" ht="30" customHeight="1" x14ac:dyDescent="0.3">
      <c r="A86" s="8" t="s">
        <v>145</v>
      </c>
      <c r="B86" s="8" t="s">
        <v>146</v>
      </c>
      <c r="C86" s="8" t="s">
        <v>70</v>
      </c>
      <c r="D86" s="6">
        <v>1</v>
      </c>
      <c r="E86" s="9"/>
      <c r="F86" s="9"/>
      <c r="G86" s="9"/>
      <c r="H86" s="9"/>
      <c r="I86" s="9"/>
      <c r="J86" s="9"/>
      <c r="K86" s="9"/>
      <c r="L86" s="9"/>
      <c r="M86" s="8"/>
      <c r="N86" s="1" t="s">
        <v>147</v>
      </c>
      <c r="O86" s="1" t="s">
        <v>52</v>
      </c>
      <c r="P86" s="1" t="s">
        <v>52</v>
      </c>
      <c r="Q86" s="1" t="s">
        <v>131</v>
      </c>
      <c r="R86" s="1" t="s">
        <v>63</v>
      </c>
      <c r="S86" s="1" t="s">
        <v>63</v>
      </c>
      <c r="T86" s="1" t="s">
        <v>62</v>
      </c>
      <c r="AR86" s="1" t="s">
        <v>52</v>
      </c>
      <c r="AS86" s="1" t="s">
        <v>52</v>
      </c>
      <c r="AU86" s="1" t="s">
        <v>148</v>
      </c>
      <c r="AV86">
        <v>24</v>
      </c>
    </row>
    <row r="87" spans="1:48" ht="30" customHeight="1" x14ac:dyDescent="0.3">
      <c r="A87" s="8" t="s">
        <v>149</v>
      </c>
      <c r="B87" s="8" t="s">
        <v>52</v>
      </c>
      <c r="C87" s="8" t="s">
        <v>70</v>
      </c>
      <c r="D87" s="6">
        <v>443</v>
      </c>
      <c r="E87" s="9"/>
      <c r="F87" s="9"/>
      <c r="G87" s="9"/>
      <c r="H87" s="9"/>
      <c r="I87" s="9"/>
      <c r="J87" s="9"/>
      <c r="K87" s="9"/>
      <c r="L87" s="9"/>
      <c r="M87" s="8"/>
      <c r="N87" s="1" t="s">
        <v>150</v>
      </c>
      <c r="O87" s="1" t="s">
        <v>52</v>
      </c>
      <c r="P87" s="1" t="s">
        <v>52</v>
      </c>
      <c r="Q87" s="1" t="s">
        <v>131</v>
      </c>
      <c r="R87" s="1" t="s">
        <v>63</v>
      </c>
      <c r="S87" s="1" t="s">
        <v>63</v>
      </c>
      <c r="T87" s="1" t="s">
        <v>62</v>
      </c>
      <c r="AR87" s="1" t="s">
        <v>52</v>
      </c>
      <c r="AS87" s="1" t="s">
        <v>52</v>
      </c>
      <c r="AU87" s="1" t="s">
        <v>151</v>
      </c>
      <c r="AV87">
        <v>25</v>
      </c>
    </row>
    <row r="88" spans="1:48" ht="30" customHeight="1" x14ac:dyDescent="0.3">
      <c r="A88" s="8" t="s">
        <v>152</v>
      </c>
      <c r="B88" s="8" t="s">
        <v>153</v>
      </c>
      <c r="C88" s="8" t="s">
        <v>142</v>
      </c>
      <c r="D88" s="6">
        <v>1</v>
      </c>
      <c r="E88" s="9"/>
      <c r="F88" s="9"/>
      <c r="G88" s="9"/>
      <c r="H88" s="9"/>
      <c r="I88" s="9"/>
      <c r="J88" s="9"/>
      <c r="K88" s="9"/>
      <c r="L88" s="9"/>
      <c r="M88" s="8"/>
      <c r="N88" s="1" t="s">
        <v>154</v>
      </c>
      <c r="O88" s="1" t="s">
        <v>52</v>
      </c>
      <c r="P88" s="1" t="s">
        <v>52</v>
      </c>
      <c r="Q88" s="1" t="s">
        <v>131</v>
      </c>
      <c r="R88" s="1" t="s">
        <v>63</v>
      </c>
      <c r="S88" s="1" t="s">
        <v>63</v>
      </c>
      <c r="T88" s="1" t="s">
        <v>62</v>
      </c>
      <c r="AR88" s="1" t="s">
        <v>52</v>
      </c>
      <c r="AS88" s="1" t="s">
        <v>52</v>
      </c>
      <c r="AU88" s="1" t="s">
        <v>155</v>
      </c>
      <c r="AV88">
        <v>144</v>
      </c>
    </row>
    <row r="89" spans="1:48" ht="30" customHeight="1" x14ac:dyDescent="0.3">
      <c r="A89" s="8" t="s">
        <v>156</v>
      </c>
      <c r="B89" s="8" t="s">
        <v>157</v>
      </c>
      <c r="C89" s="8" t="s">
        <v>70</v>
      </c>
      <c r="D89" s="6">
        <v>443</v>
      </c>
      <c r="E89" s="9"/>
      <c r="F89" s="9"/>
      <c r="G89" s="9"/>
      <c r="H89" s="9"/>
      <c r="I89" s="9"/>
      <c r="J89" s="9"/>
      <c r="K89" s="9"/>
      <c r="L89" s="9"/>
      <c r="M89" s="8"/>
      <c r="N89" s="1" t="s">
        <v>158</v>
      </c>
      <c r="O89" s="1" t="s">
        <v>52</v>
      </c>
      <c r="P89" s="1" t="s">
        <v>52</v>
      </c>
      <c r="Q89" s="1" t="s">
        <v>131</v>
      </c>
      <c r="R89" s="1" t="s">
        <v>63</v>
      </c>
      <c r="S89" s="1" t="s">
        <v>63</v>
      </c>
      <c r="T89" s="1" t="s">
        <v>62</v>
      </c>
      <c r="AR89" s="1" t="s">
        <v>52</v>
      </c>
      <c r="AS89" s="1" t="s">
        <v>52</v>
      </c>
      <c r="AU89" s="1" t="s">
        <v>159</v>
      </c>
      <c r="AV89">
        <v>26</v>
      </c>
    </row>
    <row r="90" spans="1:48" ht="30" customHeight="1" x14ac:dyDescent="0.3">
      <c r="A90" s="8" t="s">
        <v>160</v>
      </c>
      <c r="B90" s="8" t="s">
        <v>161</v>
      </c>
      <c r="C90" s="8" t="s">
        <v>70</v>
      </c>
      <c r="D90" s="6">
        <v>3</v>
      </c>
      <c r="E90" s="9"/>
      <c r="F90" s="9"/>
      <c r="G90" s="9"/>
      <c r="H90" s="9"/>
      <c r="I90" s="9"/>
      <c r="J90" s="9"/>
      <c r="K90" s="9"/>
      <c r="L90" s="9"/>
      <c r="M90" s="8"/>
      <c r="N90" s="1" t="s">
        <v>162</v>
      </c>
      <c r="O90" s="1" t="s">
        <v>52</v>
      </c>
      <c r="P90" s="1" t="s">
        <v>52</v>
      </c>
      <c r="Q90" s="1" t="s">
        <v>131</v>
      </c>
      <c r="R90" s="1" t="s">
        <v>62</v>
      </c>
      <c r="S90" s="1" t="s">
        <v>63</v>
      </c>
      <c r="T90" s="1" t="s">
        <v>63</v>
      </c>
      <c r="AR90" s="1" t="s">
        <v>52</v>
      </c>
      <c r="AS90" s="1" t="s">
        <v>52</v>
      </c>
      <c r="AU90" s="1" t="s">
        <v>163</v>
      </c>
      <c r="AV90">
        <v>28</v>
      </c>
    </row>
    <row r="91" spans="1:48" ht="30" customHeight="1" x14ac:dyDescent="0.3">
      <c r="A91" s="8" t="s">
        <v>164</v>
      </c>
      <c r="B91" s="8" t="s">
        <v>165</v>
      </c>
      <c r="C91" s="8" t="s">
        <v>70</v>
      </c>
      <c r="D91" s="6">
        <v>38</v>
      </c>
      <c r="E91" s="9"/>
      <c r="F91" s="9"/>
      <c r="G91" s="9"/>
      <c r="H91" s="9"/>
      <c r="I91" s="9"/>
      <c r="J91" s="9"/>
      <c r="K91" s="9"/>
      <c r="L91" s="9"/>
      <c r="M91" s="8"/>
      <c r="N91" s="1" t="s">
        <v>166</v>
      </c>
      <c r="O91" s="1" t="s">
        <v>52</v>
      </c>
      <c r="P91" s="1" t="s">
        <v>52</v>
      </c>
      <c r="Q91" s="1" t="s">
        <v>131</v>
      </c>
      <c r="R91" s="1" t="s">
        <v>62</v>
      </c>
      <c r="S91" s="1" t="s">
        <v>63</v>
      </c>
      <c r="T91" s="1" t="s">
        <v>63</v>
      </c>
      <c r="AR91" s="1" t="s">
        <v>52</v>
      </c>
      <c r="AS91" s="1" t="s">
        <v>52</v>
      </c>
      <c r="AU91" s="1" t="s">
        <v>167</v>
      </c>
      <c r="AV91">
        <v>29</v>
      </c>
    </row>
    <row r="92" spans="1:48" ht="30" customHeight="1" x14ac:dyDescent="0.3">
      <c r="A92" s="8" t="s">
        <v>168</v>
      </c>
      <c r="B92" s="8" t="s">
        <v>165</v>
      </c>
      <c r="C92" s="8" t="s">
        <v>70</v>
      </c>
      <c r="D92" s="6">
        <v>87</v>
      </c>
      <c r="E92" s="9"/>
      <c r="F92" s="9"/>
      <c r="G92" s="9"/>
      <c r="H92" s="9"/>
      <c r="I92" s="9"/>
      <c r="J92" s="9"/>
      <c r="K92" s="9"/>
      <c r="L92" s="9"/>
      <c r="M92" s="8"/>
      <c r="N92" s="1" t="s">
        <v>169</v>
      </c>
      <c r="O92" s="1" t="s">
        <v>52</v>
      </c>
      <c r="P92" s="1" t="s">
        <v>52</v>
      </c>
      <c r="Q92" s="1" t="s">
        <v>131</v>
      </c>
      <c r="R92" s="1" t="s">
        <v>62</v>
      </c>
      <c r="S92" s="1" t="s">
        <v>63</v>
      </c>
      <c r="T92" s="1" t="s">
        <v>63</v>
      </c>
      <c r="AR92" s="1" t="s">
        <v>52</v>
      </c>
      <c r="AS92" s="1" t="s">
        <v>52</v>
      </c>
      <c r="AU92" s="1" t="s">
        <v>170</v>
      </c>
      <c r="AV92">
        <v>30</v>
      </c>
    </row>
    <row r="93" spans="1:48" ht="30" customHeight="1" x14ac:dyDescent="0.3">
      <c r="A93" s="8" t="s">
        <v>171</v>
      </c>
      <c r="B93" s="8" t="s">
        <v>172</v>
      </c>
      <c r="C93" s="8" t="s">
        <v>105</v>
      </c>
      <c r="D93" s="6">
        <v>61</v>
      </c>
      <c r="E93" s="9"/>
      <c r="F93" s="9"/>
      <c r="G93" s="9"/>
      <c r="H93" s="9"/>
      <c r="I93" s="9"/>
      <c r="J93" s="9"/>
      <c r="K93" s="9"/>
      <c r="L93" s="9"/>
      <c r="M93" s="8"/>
      <c r="N93" s="1" t="s">
        <v>173</v>
      </c>
      <c r="O93" s="1" t="s">
        <v>52</v>
      </c>
      <c r="P93" s="1" t="s">
        <v>52</v>
      </c>
      <c r="Q93" s="1" t="s">
        <v>131</v>
      </c>
      <c r="R93" s="1" t="s">
        <v>62</v>
      </c>
      <c r="S93" s="1" t="s">
        <v>63</v>
      </c>
      <c r="T93" s="1" t="s">
        <v>63</v>
      </c>
      <c r="AR93" s="1" t="s">
        <v>52</v>
      </c>
      <c r="AS93" s="1" t="s">
        <v>52</v>
      </c>
      <c r="AU93" s="1" t="s">
        <v>174</v>
      </c>
      <c r="AV93">
        <v>32</v>
      </c>
    </row>
    <row r="94" spans="1:48" ht="30" customHeight="1" x14ac:dyDescent="0.3">
      <c r="A94" s="8" t="s">
        <v>171</v>
      </c>
      <c r="B94" s="8" t="s">
        <v>175</v>
      </c>
      <c r="C94" s="8" t="s">
        <v>105</v>
      </c>
      <c r="D94" s="6">
        <v>52</v>
      </c>
      <c r="E94" s="9"/>
      <c r="F94" s="9"/>
      <c r="G94" s="9"/>
      <c r="H94" s="9"/>
      <c r="I94" s="9"/>
      <c r="J94" s="9"/>
      <c r="K94" s="9"/>
      <c r="L94" s="9"/>
      <c r="M94" s="8"/>
      <c r="N94" s="1" t="s">
        <v>176</v>
      </c>
      <c r="O94" s="1" t="s">
        <v>52</v>
      </c>
      <c r="P94" s="1" t="s">
        <v>52</v>
      </c>
      <c r="Q94" s="1" t="s">
        <v>131</v>
      </c>
      <c r="R94" s="1" t="s">
        <v>62</v>
      </c>
      <c r="S94" s="1" t="s">
        <v>63</v>
      </c>
      <c r="T94" s="1" t="s">
        <v>63</v>
      </c>
      <c r="AR94" s="1" t="s">
        <v>52</v>
      </c>
      <c r="AS94" s="1" t="s">
        <v>52</v>
      </c>
      <c r="AU94" s="1" t="s">
        <v>177</v>
      </c>
      <c r="AV94">
        <v>33</v>
      </c>
    </row>
    <row r="95" spans="1:48" ht="30" customHeight="1" x14ac:dyDescent="0.3">
      <c r="A95" s="8" t="s">
        <v>178</v>
      </c>
      <c r="B95" s="8" t="s">
        <v>179</v>
      </c>
      <c r="C95" s="8" t="s">
        <v>105</v>
      </c>
      <c r="D95" s="6">
        <v>18</v>
      </c>
      <c r="E95" s="9"/>
      <c r="F95" s="9"/>
      <c r="G95" s="9"/>
      <c r="H95" s="9"/>
      <c r="I95" s="9"/>
      <c r="J95" s="9"/>
      <c r="K95" s="9"/>
      <c r="L95" s="9"/>
      <c r="M95" s="8"/>
      <c r="N95" s="1" t="s">
        <v>180</v>
      </c>
      <c r="O95" s="1" t="s">
        <v>52</v>
      </c>
      <c r="P95" s="1" t="s">
        <v>52</v>
      </c>
      <c r="Q95" s="1" t="s">
        <v>131</v>
      </c>
      <c r="R95" s="1" t="s">
        <v>62</v>
      </c>
      <c r="S95" s="1" t="s">
        <v>63</v>
      </c>
      <c r="T95" s="1" t="s">
        <v>63</v>
      </c>
      <c r="AR95" s="1" t="s">
        <v>52</v>
      </c>
      <c r="AS95" s="1" t="s">
        <v>52</v>
      </c>
      <c r="AU95" s="1" t="s">
        <v>181</v>
      </c>
      <c r="AV95">
        <v>34</v>
      </c>
    </row>
    <row r="96" spans="1:48" ht="30" customHeight="1" x14ac:dyDescent="0.3">
      <c r="A96" s="8" t="s">
        <v>182</v>
      </c>
      <c r="B96" s="8" t="s">
        <v>183</v>
      </c>
      <c r="C96" s="8" t="s">
        <v>105</v>
      </c>
      <c r="D96" s="6">
        <v>11</v>
      </c>
      <c r="E96" s="9"/>
      <c r="F96" s="9"/>
      <c r="G96" s="9"/>
      <c r="H96" s="9"/>
      <c r="I96" s="9"/>
      <c r="J96" s="9"/>
      <c r="K96" s="9"/>
      <c r="L96" s="9"/>
      <c r="M96" s="8"/>
      <c r="N96" s="1" t="s">
        <v>184</v>
      </c>
      <c r="O96" s="1" t="s">
        <v>52</v>
      </c>
      <c r="P96" s="1" t="s">
        <v>52</v>
      </c>
      <c r="Q96" s="1" t="s">
        <v>131</v>
      </c>
      <c r="R96" s="1" t="s">
        <v>62</v>
      </c>
      <c r="S96" s="1" t="s">
        <v>63</v>
      </c>
      <c r="T96" s="1" t="s">
        <v>63</v>
      </c>
      <c r="AR96" s="1" t="s">
        <v>52</v>
      </c>
      <c r="AS96" s="1" t="s">
        <v>52</v>
      </c>
      <c r="AU96" s="1" t="s">
        <v>185</v>
      </c>
      <c r="AV96">
        <v>35</v>
      </c>
    </row>
    <row r="97" spans="1:48" ht="30" customHeight="1" x14ac:dyDescent="0.3">
      <c r="A97" s="8" t="s">
        <v>186</v>
      </c>
      <c r="B97" s="8" t="s">
        <v>187</v>
      </c>
      <c r="C97" s="8" t="s">
        <v>105</v>
      </c>
      <c r="D97" s="6">
        <v>6</v>
      </c>
      <c r="E97" s="9"/>
      <c r="F97" s="9"/>
      <c r="G97" s="9"/>
      <c r="H97" s="9"/>
      <c r="I97" s="9"/>
      <c r="J97" s="9"/>
      <c r="K97" s="9"/>
      <c r="L97" s="9"/>
      <c r="M97" s="8"/>
      <c r="N97" s="1" t="s">
        <v>188</v>
      </c>
      <c r="O97" s="1" t="s">
        <v>52</v>
      </c>
      <c r="P97" s="1" t="s">
        <v>52</v>
      </c>
      <c r="Q97" s="1" t="s">
        <v>131</v>
      </c>
      <c r="R97" s="1" t="s">
        <v>62</v>
      </c>
      <c r="S97" s="1" t="s">
        <v>63</v>
      </c>
      <c r="T97" s="1" t="s">
        <v>63</v>
      </c>
      <c r="AR97" s="1" t="s">
        <v>52</v>
      </c>
      <c r="AS97" s="1" t="s">
        <v>52</v>
      </c>
      <c r="AU97" s="1" t="s">
        <v>189</v>
      </c>
      <c r="AV97">
        <v>36</v>
      </c>
    </row>
    <row r="98" spans="1:48" ht="30" customHeight="1" x14ac:dyDescent="0.3">
      <c r="A98" s="8" t="s">
        <v>190</v>
      </c>
      <c r="B98" s="8" t="s">
        <v>191</v>
      </c>
      <c r="C98" s="8" t="s">
        <v>70</v>
      </c>
      <c r="D98" s="6">
        <v>5</v>
      </c>
      <c r="E98" s="9"/>
      <c r="F98" s="9"/>
      <c r="G98" s="9"/>
      <c r="H98" s="9"/>
      <c r="I98" s="9"/>
      <c r="J98" s="9"/>
      <c r="K98" s="9"/>
      <c r="L98" s="9"/>
      <c r="M98" s="8"/>
      <c r="N98" s="1" t="s">
        <v>192</v>
      </c>
      <c r="O98" s="1" t="s">
        <v>52</v>
      </c>
      <c r="P98" s="1" t="s">
        <v>52</v>
      </c>
      <c r="Q98" s="1" t="s">
        <v>131</v>
      </c>
      <c r="R98" s="1" t="s">
        <v>62</v>
      </c>
      <c r="S98" s="1" t="s">
        <v>63</v>
      </c>
      <c r="T98" s="1" t="s">
        <v>63</v>
      </c>
      <c r="AR98" s="1" t="s">
        <v>52</v>
      </c>
      <c r="AS98" s="1" t="s">
        <v>52</v>
      </c>
      <c r="AU98" s="1" t="s">
        <v>193</v>
      </c>
      <c r="AV98">
        <v>37</v>
      </c>
    </row>
    <row r="99" spans="1:48" ht="30" customHeight="1" x14ac:dyDescent="0.3">
      <c r="A99" s="8" t="s">
        <v>194</v>
      </c>
      <c r="B99" s="8" t="s">
        <v>195</v>
      </c>
      <c r="C99" s="8" t="s">
        <v>70</v>
      </c>
      <c r="D99" s="6">
        <v>13</v>
      </c>
      <c r="E99" s="9"/>
      <c r="F99" s="9"/>
      <c r="G99" s="9"/>
      <c r="H99" s="9"/>
      <c r="I99" s="9"/>
      <c r="J99" s="9"/>
      <c r="K99" s="9"/>
      <c r="L99" s="9"/>
      <c r="M99" s="8"/>
      <c r="N99" s="1" t="s">
        <v>196</v>
      </c>
      <c r="O99" s="1" t="s">
        <v>52</v>
      </c>
      <c r="P99" s="1" t="s">
        <v>52</v>
      </c>
      <c r="Q99" s="1" t="s">
        <v>131</v>
      </c>
      <c r="R99" s="1" t="s">
        <v>62</v>
      </c>
      <c r="S99" s="1" t="s">
        <v>63</v>
      </c>
      <c r="T99" s="1" t="s">
        <v>63</v>
      </c>
      <c r="AR99" s="1" t="s">
        <v>52</v>
      </c>
      <c r="AS99" s="1" t="s">
        <v>52</v>
      </c>
      <c r="AU99" s="1" t="s">
        <v>197</v>
      </c>
      <c r="AV99">
        <v>38</v>
      </c>
    </row>
    <row r="100" spans="1:48" ht="30" customHeight="1" x14ac:dyDescent="0.3">
      <c r="A100" s="8" t="s">
        <v>194</v>
      </c>
      <c r="B100" s="8" t="s">
        <v>198</v>
      </c>
      <c r="C100" s="8" t="s">
        <v>70</v>
      </c>
      <c r="D100" s="6">
        <v>47</v>
      </c>
      <c r="E100" s="9"/>
      <c r="F100" s="9"/>
      <c r="G100" s="9"/>
      <c r="H100" s="9"/>
      <c r="I100" s="9"/>
      <c r="J100" s="9"/>
      <c r="K100" s="9"/>
      <c r="L100" s="9"/>
      <c r="M100" s="8"/>
      <c r="N100" s="1" t="s">
        <v>199</v>
      </c>
      <c r="O100" s="1" t="s">
        <v>52</v>
      </c>
      <c r="P100" s="1" t="s">
        <v>52</v>
      </c>
      <c r="Q100" s="1" t="s">
        <v>131</v>
      </c>
      <c r="R100" s="1" t="s">
        <v>62</v>
      </c>
      <c r="S100" s="1" t="s">
        <v>63</v>
      </c>
      <c r="T100" s="1" t="s">
        <v>63</v>
      </c>
      <c r="AR100" s="1" t="s">
        <v>52</v>
      </c>
      <c r="AS100" s="1" t="s">
        <v>52</v>
      </c>
      <c r="AU100" s="1" t="s">
        <v>200</v>
      </c>
      <c r="AV100">
        <v>39</v>
      </c>
    </row>
    <row r="101" spans="1:48" ht="30" customHeight="1" x14ac:dyDescent="0.3">
      <c r="A101" s="8" t="s">
        <v>201</v>
      </c>
      <c r="B101" s="8" t="s">
        <v>202</v>
      </c>
      <c r="C101" s="8" t="s">
        <v>70</v>
      </c>
      <c r="D101" s="6">
        <v>67</v>
      </c>
      <c r="E101" s="9"/>
      <c r="F101" s="9"/>
      <c r="G101" s="9"/>
      <c r="H101" s="9"/>
      <c r="I101" s="9"/>
      <c r="J101" s="9"/>
      <c r="K101" s="9"/>
      <c r="L101" s="9"/>
      <c r="M101" s="8"/>
      <c r="N101" s="1" t="s">
        <v>203</v>
      </c>
      <c r="O101" s="1" t="s">
        <v>52</v>
      </c>
      <c r="P101" s="1" t="s">
        <v>52</v>
      </c>
      <c r="Q101" s="1" t="s">
        <v>131</v>
      </c>
      <c r="R101" s="1" t="s">
        <v>62</v>
      </c>
      <c r="S101" s="1" t="s">
        <v>63</v>
      </c>
      <c r="T101" s="1" t="s">
        <v>63</v>
      </c>
      <c r="AR101" s="1" t="s">
        <v>52</v>
      </c>
      <c r="AS101" s="1" t="s">
        <v>52</v>
      </c>
      <c r="AU101" s="1" t="s">
        <v>204</v>
      </c>
      <c r="AV101">
        <v>40</v>
      </c>
    </row>
    <row r="102" spans="1:48" ht="30" customHeight="1" x14ac:dyDescent="0.3">
      <c r="A102" s="8" t="s">
        <v>201</v>
      </c>
      <c r="B102" s="8" t="s">
        <v>205</v>
      </c>
      <c r="C102" s="8" t="s">
        <v>70</v>
      </c>
      <c r="D102" s="6">
        <v>49</v>
      </c>
      <c r="E102" s="9"/>
      <c r="F102" s="9"/>
      <c r="G102" s="9"/>
      <c r="H102" s="9"/>
      <c r="I102" s="9"/>
      <c r="J102" s="9"/>
      <c r="K102" s="9"/>
      <c r="L102" s="9"/>
      <c r="M102" s="8"/>
      <c r="N102" s="1" t="s">
        <v>206</v>
      </c>
      <c r="O102" s="1" t="s">
        <v>52</v>
      </c>
      <c r="P102" s="1" t="s">
        <v>52</v>
      </c>
      <c r="Q102" s="1" t="s">
        <v>131</v>
      </c>
      <c r="R102" s="1" t="s">
        <v>62</v>
      </c>
      <c r="S102" s="1" t="s">
        <v>63</v>
      </c>
      <c r="T102" s="1" t="s">
        <v>63</v>
      </c>
      <c r="AR102" s="1" t="s">
        <v>52</v>
      </c>
      <c r="AS102" s="1" t="s">
        <v>52</v>
      </c>
      <c r="AU102" s="1" t="s">
        <v>207</v>
      </c>
      <c r="AV102">
        <v>41</v>
      </c>
    </row>
    <row r="103" spans="1:48" ht="30" customHeight="1" x14ac:dyDescent="0.3">
      <c r="A103" s="8" t="s">
        <v>208</v>
      </c>
      <c r="B103" s="8" t="s">
        <v>209</v>
      </c>
      <c r="C103" s="8" t="s">
        <v>70</v>
      </c>
      <c r="D103" s="6">
        <v>116</v>
      </c>
      <c r="E103" s="9"/>
      <c r="F103" s="9"/>
      <c r="G103" s="9"/>
      <c r="H103" s="9"/>
      <c r="I103" s="9"/>
      <c r="J103" s="9"/>
      <c r="K103" s="9"/>
      <c r="L103" s="9"/>
      <c r="M103" s="8"/>
      <c r="N103" s="1" t="s">
        <v>210</v>
      </c>
      <c r="O103" s="1" t="s">
        <v>52</v>
      </c>
      <c r="P103" s="1" t="s">
        <v>52</v>
      </c>
      <c r="Q103" s="1" t="s">
        <v>131</v>
      </c>
      <c r="R103" s="1" t="s">
        <v>62</v>
      </c>
      <c r="S103" s="1" t="s">
        <v>63</v>
      </c>
      <c r="T103" s="1" t="s">
        <v>63</v>
      </c>
      <c r="AR103" s="1" t="s">
        <v>52</v>
      </c>
      <c r="AS103" s="1" t="s">
        <v>52</v>
      </c>
      <c r="AU103" s="1" t="s">
        <v>211</v>
      </c>
      <c r="AV103">
        <v>42</v>
      </c>
    </row>
    <row r="104" spans="1:48" ht="30" customHeight="1" x14ac:dyDescent="0.3">
      <c r="A104" s="8" t="s">
        <v>212</v>
      </c>
      <c r="B104" s="8" t="s">
        <v>213</v>
      </c>
      <c r="C104" s="8" t="s">
        <v>70</v>
      </c>
      <c r="D104" s="6">
        <v>126</v>
      </c>
      <c r="E104" s="9"/>
      <c r="F104" s="9"/>
      <c r="G104" s="9"/>
      <c r="H104" s="9"/>
      <c r="I104" s="9"/>
      <c r="J104" s="9"/>
      <c r="K104" s="9"/>
      <c r="L104" s="9"/>
      <c r="M104" s="8"/>
      <c r="N104" s="1" t="s">
        <v>214</v>
      </c>
      <c r="O104" s="1" t="s">
        <v>52</v>
      </c>
      <c r="P104" s="1" t="s">
        <v>52</v>
      </c>
      <c r="Q104" s="1" t="s">
        <v>131</v>
      </c>
      <c r="R104" s="1" t="s">
        <v>62</v>
      </c>
      <c r="S104" s="1" t="s">
        <v>63</v>
      </c>
      <c r="T104" s="1" t="s">
        <v>63</v>
      </c>
      <c r="AR104" s="1" t="s">
        <v>52</v>
      </c>
      <c r="AS104" s="1" t="s">
        <v>52</v>
      </c>
      <c r="AU104" s="1" t="s">
        <v>215</v>
      </c>
      <c r="AV104">
        <v>43</v>
      </c>
    </row>
    <row r="105" spans="1:48" ht="30" customHeight="1" x14ac:dyDescent="0.3">
      <c r="A105" s="8" t="s">
        <v>212</v>
      </c>
      <c r="B105" s="8" t="s">
        <v>216</v>
      </c>
      <c r="C105" s="8" t="s">
        <v>70</v>
      </c>
      <c r="D105" s="6">
        <v>28</v>
      </c>
      <c r="E105" s="9"/>
      <c r="F105" s="9"/>
      <c r="G105" s="9"/>
      <c r="H105" s="9"/>
      <c r="I105" s="9"/>
      <c r="J105" s="9"/>
      <c r="K105" s="9"/>
      <c r="L105" s="9"/>
      <c r="M105" s="8"/>
      <c r="N105" s="1" t="s">
        <v>217</v>
      </c>
      <c r="O105" s="1" t="s">
        <v>52</v>
      </c>
      <c r="P105" s="1" t="s">
        <v>52</v>
      </c>
      <c r="Q105" s="1" t="s">
        <v>131</v>
      </c>
      <c r="R105" s="1" t="s">
        <v>62</v>
      </c>
      <c r="S105" s="1" t="s">
        <v>63</v>
      </c>
      <c r="T105" s="1" t="s">
        <v>63</v>
      </c>
      <c r="AR105" s="1" t="s">
        <v>52</v>
      </c>
      <c r="AS105" s="1" t="s">
        <v>52</v>
      </c>
      <c r="AU105" s="1" t="s">
        <v>218</v>
      </c>
      <c r="AV105">
        <v>44</v>
      </c>
    </row>
    <row r="106" spans="1:48" ht="30" customHeight="1" x14ac:dyDescent="0.3">
      <c r="A106" s="8" t="s">
        <v>219</v>
      </c>
      <c r="B106" s="8" t="s">
        <v>220</v>
      </c>
      <c r="C106" s="8" t="s">
        <v>105</v>
      </c>
      <c r="D106" s="6">
        <v>229</v>
      </c>
      <c r="E106" s="9"/>
      <c r="F106" s="9"/>
      <c r="G106" s="9"/>
      <c r="H106" s="9"/>
      <c r="I106" s="9"/>
      <c r="J106" s="9"/>
      <c r="K106" s="9"/>
      <c r="L106" s="9"/>
      <c r="M106" s="8"/>
      <c r="N106" s="1" t="s">
        <v>221</v>
      </c>
      <c r="O106" s="1" t="s">
        <v>52</v>
      </c>
      <c r="P106" s="1" t="s">
        <v>52</v>
      </c>
      <c r="Q106" s="1" t="s">
        <v>131</v>
      </c>
      <c r="R106" s="1" t="s">
        <v>62</v>
      </c>
      <c r="S106" s="1" t="s">
        <v>63</v>
      </c>
      <c r="T106" s="1" t="s">
        <v>63</v>
      </c>
      <c r="AR106" s="1" t="s">
        <v>52</v>
      </c>
      <c r="AS106" s="1" t="s">
        <v>52</v>
      </c>
      <c r="AU106" s="1" t="s">
        <v>222</v>
      </c>
      <c r="AV106">
        <v>45</v>
      </c>
    </row>
    <row r="107" spans="1:48" ht="30" customHeight="1" x14ac:dyDescent="0.3">
      <c r="A107" s="8" t="s">
        <v>82</v>
      </c>
      <c r="B107" s="6"/>
      <c r="C107" s="6"/>
      <c r="D107" s="6"/>
      <c r="E107" s="6"/>
      <c r="F107" s="9"/>
      <c r="G107" s="6"/>
      <c r="H107" s="9"/>
      <c r="I107" s="6"/>
      <c r="J107" s="9"/>
      <c r="K107" s="6"/>
      <c r="L107" s="9"/>
      <c r="M107" s="6"/>
      <c r="N107" t="s">
        <v>83</v>
      </c>
    </row>
    <row r="108" spans="1:48" ht="30" customHeight="1" x14ac:dyDescent="0.3">
      <c r="A108" s="8" t="s">
        <v>223</v>
      </c>
      <c r="B108" s="8" t="s">
        <v>52</v>
      </c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Q108" s="1" t="s">
        <v>224</v>
      </c>
    </row>
    <row r="109" spans="1:48" ht="30" customHeight="1" x14ac:dyDescent="0.3">
      <c r="A109" s="8" t="s">
        <v>225</v>
      </c>
      <c r="B109" s="8" t="s">
        <v>226</v>
      </c>
      <c r="C109" s="8" t="s">
        <v>105</v>
      </c>
      <c r="D109" s="6">
        <v>35</v>
      </c>
      <c r="E109" s="9"/>
      <c r="F109" s="9"/>
      <c r="G109" s="9"/>
      <c r="H109" s="9"/>
      <c r="I109" s="9"/>
      <c r="J109" s="9"/>
      <c r="K109" s="9"/>
      <c r="L109" s="9"/>
      <c r="M109" s="8"/>
      <c r="N109" s="1" t="s">
        <v>227</v>
      </c>
      <c r="O109" s="1" t="s">
        <v>52</v>
      </c>
      <c r="P109" s="1" t="s">
        <v>52</v>
      </c>
      <c r="Q109" s="1" t="s">
        <v>224</v>
      </c>
      <c r="R109" s="1" t="s">
        <v>62</v>
      </c>
      <c r="S109" s="1" t="s">
        <v>63</v>
      </c>
      <c r="T109" s="1" t="s">
        <v>63</v>
      </c>
      <c r="AR109" s="1" t="s">
        <v>52</v>
      </c>
      <c r="AS109" s="1" t="s">
        <v>52</v>
      </c>
      <c r="AU109" s="1" t="s">
        <v>228</v>
      </c>
      <c r="AV109">
        <v>48</v>
      </c>
    </row>
    <row r="110" spans="1:48" ht="30" customHeight="1" x14ac:dyDescent="0.3">
      <c r="A110" s="8" t="s">
        <v>229</v>
      </c>
      <c r="B110" s="8" t="s">
        <v>230</v>
      </c>
      <c r="C110" s="8" t="s">
        <v>70</v>
      </c>
      <c r="D110" s="6">
        <v>19</v>
      </c>
      <c r="E110" s="9"/>
      <c r="F110" s="9"/>
      <c r="G110" s="9"/>
      <c r="H110" s="9"/>
      <c r="I110" s="9"/>
      <c r="J110" s="9"/>
      <c r="K110" s="9"/>
      <c r="L110" s="9"/>
      <c r="M110" s="8"/>
      <c r="N110" s="1" t="s">
        <v>231</v>
      </c>
      <c r="O110" s="1" t="s">
        <v>52</v>
      </c>
      <c r="P110" s="1" t="s">
        <v>52</v>
      </c>
      <c r="Q110" s="1" t="s">
        <v>224</v>
      </c>
      <c r="R110" s="1" t="s">
        <v>62</v>
      </c>
      <c r="S110" s="1" t="s">
        <v>63</v>
      </c>
      <c r="T110" s="1" t="s">
        <v>63</v>
      </c>
      <c r="AR110" s="1" t="s">
        <v>52</v>
      </c>
      <c r="AS110" s="1" t="s">
        <v>52</v>
      </c>
      <c r="AU110" s="1" t="s">
        <v>232</v>
      </c>
      <c r="AV110">
        <v>49</v>
      </c>
    </row>
    <row r="111" spans="1:48" ht="30" customHeight="1" x14ac:dyDescent="0.3">
      <c r="A111" s="8" t="s">
        <v>229</v>
      </c>
      <c r="B111" s="8" t="s">
        <v>233</v>
      </c>
      <c r="C111" s="8" t="s">
        <v>70</v>
      </c>
      <c r="D111" s="6">
        <v>46</v>
      </c>
      <c r="E111" s="9"/>
      <c r="F111" s="9"/>
      <c r="G111" s="9"/>
      <c r="H111" s="9"/>
      <c r="I111" s="9"/>
      <c r="J111" s="9"/>
      <c r="K111" s="9"/>
      <c r="L111" s="9"/>
      <c r="M111" s="8"/>
      <c r="N111" s="1" t="s">
        <v>234</v>
      </c>
      <c r="O111" s="1" t="s">
        <v>52</v>
      </c>
      <c r="P111" s="1" t="s">
        <v>52</v>
      </c>
      <c r="Q111" s="1" t="s">
        <v>224</v>
      </c>
      <c r="R111" s="1" t="s">
        <v>62</v>
      </c>
      <c r="S111" s="1" t="s">
        <v>63</v>
      </c>
      <c r="T111" s="1" t="s">
        <v>63</v>
      </c>
      <c r="AR111" s="1" t="s">
        <v>52</v>
      </c>
      <c r="AS111" s="1" t="s">
        <v>52</v>
      </c>
      <c r="AU111" s="1" t="s">
        <v>235</v>
      </c>
      <c r="AV111">
        <v>50</v>
      </c>
    </row>
    <row r="112" spans="1:48" ht="30" customHeight="1" x14ac:dyDescent="0.3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</row>
    <row r="113" spans="1:13" ht="30" customHeight="1" x14ac:dyDescent="0.3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</row>
    <row r="114" spans="1:13" ht="30" customHeight="1" x14ac:dyDescent="0.3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</row>
    <row r="115" spans="1:13" ht="30" customHeight="1" x14ac:dyDescent="0.3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</row>
    <row r="116" spans="1:13" ht="30" customHeight="1" x14ac:dyDescent="0.3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</row>
    <row r="117" spans="1:13" ht="30" customHeight="1" x14ac:dyDescent="0.3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</row>
    <row r="118" spans="1:13" ht="30" customHeight="1" x14ac:dyDescent="0.3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</row>
    <row r="119" spans="1:13" ht="30" customHeight="1" x14ac:dyDescent="0.3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</row>
    <row r="120" spans="1:13" ht="30" customHeight="1" x14ac:dyDescent="0.3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</row>
    <row r="121" spans="1:13" ht="30" customHeight="1" x14ac:dyDescent="0.3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</row>
    <row r="122" spans="1:13" ht="30" customHeight="1" x14ac:dyDescent="0.3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</row>
    <row r="123" spans="1:13" ht="30" customHeight="1" x14ac:dyDescent="0.3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</row>
    <row r="124" spans="1:13" ht="30" customHeight="1" x14ac:dyDescent="0.3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</row>
    <row r="125" spans="1:13" ht="30" customHeight="1" x14ac:dyDescent="0.3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</row>
    <row r="126" spans="1:13" ht="30" customHeight="1" x14ac:dyDescent="0.3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</row>
    <row r="127" spans="1:13" ht="30" customHeight="1" x14ac:dyDescent="0.3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</row>
    <row r="128" spans="1:13" ht="30" customHeight="1" x14ac:dyDescent="0.3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</row>
    <row r="129" spans="1:48" ht="30" customHeight="1" x14ac:dyDescent="0.3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</row>
    <row r="130" spans="1:48" ht="30" customHeight="1" x14ac:dyDescent="0.3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</row>
    <row r="131" spans="1:48" ht="30" customHeight="1" x14ac:dyDescent="0.3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</row>
    <row r="132" spans="1:48" ht="30" customHeight="1" x14ac:dyDescent="0.3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</row>
    <row r="133" spans="1:48" ht="30" customHeight="1" x14ac:dyDescent="0.3">
      <c r="A133" s="8" t="s">
        <v>82</v>
      </c>
      <c r="B133" s="6"/>
      <c r="C133" s="6"/>
      <c r="D133" s="6"/>
      <c r="E133" s="6"/>
      <c r="F133" s="9"/>
      <c r="G133" s="6"/>
      <c r="H133" s="9"/>
      <c r="I133" s="6"/>
      <c r="J133" s="9"/>
      <c r="K133" s="6"/>
      <c r="L133" s="9"/>
      <c r="M133" s="6"/>
      <c r="N133" t="s">
        <v>83</v>
      </c>
    </row>
    <row r="134" spans="1:48" ht="30" customHeight="1" x14ac:dyDescent="0.3">
      <c r="A134" s="8" t="s">
        <v>236</v>
      </c>
      <c r="B134" s="8" t="s">
        <v>52</v>
      </c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Q134" s="1" t="s">
        <v>237</v>
      </c>
    </row>
    <row r="135" spans="1:48" ht="30" customHeight="1" x14ac:dyDescent="0.3">
      <c r="A135" s="8" t="s">
        <v>238</v>
      </c>
      <c r="B135" s="8" t="s">
        <v>239</v>
      </c>
      <c r="C135" s="8" t="s">
        <v>70</v>
      </c>
      <c r="D135" s="6">
        <v>19</v>
      </c>
      <c r="E135" s="9"/>
      <c r="F135" s="9"/>
      <c r="G135" s="9"/>
      <c r="H135" s="9"/>
      <c r="I135" s="9"/>
      <c r="J135" s="9"/>
      <c r="K135" s="9"/>
      <c r="L135" s="9"/>
      <c r="M135" s="8"/>
      <c r="N135" s="1" t="s">
        <v>240</v>
      </c>
      <c r="O135" s="1" t="s">
        <v>52</v>
      </c>
      <c r="P135" s="1" t="s">
        <v>52</v>
      </c>
      <c r="Q135" s="1" t="s">
        <v>237</v>
      </c>
      <c r="R135" s="1" t="s">
        <v>62</v>
      </c>
      <c r="S135" s="1" t="s">
        <v>63</v>
      </c>
      <c r="T135" s="1" t="s">
        <v>63</v>
      </c>
      <c r="AR135" s="1" t="s">
        <v>52</v>
      </c>
      <c r="AS135" s="1" t="s">
        <v>52</v>
      </c>
      <c r="AU135" s="1" t="s">
        <v>241</v>
      </c>
      <c r="AV135">
        <v>52</v>
      </c>
    </row>
    <row r="136" spans="1:48" ht="30" customHeight="1" x14ac:dyDescent="0.3">
      <c r="A136" s="8" t="s">
        <v>242</v>
      </c>
      <c r="B136" s="8" t="s">
        <v>243</v>
      </c>
      <c r="C136" s="8" t="s">
        <v>105</v>
      </c>
      <c r="D136" s="6">
        <v>132</v>
      </c>
      <c r="E136" s="9"/>
      <c r="F136" s="9"/>
      <c r="G136" s="9"/>
      <c r="H136" s="9"/>
      <c r="I136" s="9"/>
      <c r="J136" s="9"/>
      <c r="K136" s="9"/>
      <c r="L136" s="9"/>
      <c r="M136" s="8"/>
      <c r="N136" s="1" t="s">
        <v>244</v>
      </c>
      <c r="O136" s="1" t="s">
        <v>52</v>
      </c>
      <c r="P136" s="1" t="s">
        <v>52</v>
      </c>
      <c r="Q136" s="1" t="s">
        <v>237</v>
      </c>
      <c r="R136" s="1" t="s">
        <v>62</v>
      </c>
      <c r="S136" s="1" t="s">
        <v>63</v>
      </c>
      <c r="T136" s="1" t="s">
        <v>63</v>
      </c>
      <c r="AR136" s="1" t="s">
        <v>52</v>
      </c>
      <c r="AS136" s="1" t="s">
        <v>52</v>
      </c>
      <c r="AU136" s="1" t="s">
        <v>245</v>
      </c>
      <c r="AV136">
        <v>53</v>
      </c>
    </row>
    <row r="137" spans="1:48" ht="30" customHeight="1" x14ac:dyDescent="0.3">
      <c r="A137" s="8" t="s">
        <v>246</v>
      </c>
      <c r="B137" s="8" t="s">
        <v>247</v>
      </c>
      <c r="C137" s="8" t="s">
        <v>70</v>
      </c>
      <c r="D137" s="6">
        <v>3</v>
      </c>
      <c r="E137" s="9"/>
      <c r="F137" s="9"/>
      <c r="G137" s="9"/>
      <c r="H137" s="9"/>
      <c r="I137" s="9"/>
      <c r="J137" s="9"/>
      <c r="K137" s="9"/>
      <c r="L137" s="9"/>
      <c r="M137" s="8"/>
      <c r="N137" s="1" t="s">
        <v>248</v>
      </c>
      <c r="O137" s="1" t="s">
        <v>52</v>
      </c>
      <c r="P137" s="1" t="s">
        <v>52</v>
      </c>
      <c r="Q137" s="1" t="s">
        <v>237</v>
      </c>
      <c r="R137" s="1" t="s">
        <v>62</v>
      </c>
      <c r="S137" s="1" t="s">
        <v>63</v>
      </c>
      <c r="T137" s="1" t="s">
        <v>63</v>
      </c>
      <c r="AR137" s="1" t="s">
        <v>52</v>
      </c>
      <c r="AS137" s="1" t="s">
        <v>52</v>
      </c>
      <c r="AU137" s="1" t="s">
        <v>249</v>
      </c>
      <c r="AV137">
        <v>130</v>
      </c>
    </row>
    <row r="138" spans="1:48" ht="30" customHeight="1" x14ac:dyDescent="0.3">
      <c r="A138" s="8" t="s">
        <v>250</v>
      </c>
      <c r="B138" s="8" t="s">
        <v>251</v>
      </c>
      <c r="C138" s="8" t="s">
        <v>105</v>
      </c>
      <c r="D138" s="6">
        <v>3</v>
      </c>
      <c r="E138" s="9"/>
      <c r="F138" s="9"/>
      <c r="G138" s="9"/>
      <c r="H138" s="9"/>
      <c r="I138" s="9"/>
      <c r="J138" s="9"/>
      <c r="K138" s="9"/>
      <c r="L138" s="9"/>
      <c r="M138" s="8"/>
      <c r="N138" s="1" t="s">
        <v>252</v>
      </c>
      <c r="O138" s="1" t="s">
        <v>52</v>
      </c>
      <c r="P138" s="1" t="s">
        <v>52</v>
      </c>
      <c r="Q138" s="1" t="s">
        <v>237</v>
      </c>
      <c r="R138" s="1" t="s">
        <v>62</v>
      </c>
      <c r="S138" s="1" t="s">
        <v>63</v>
      </c>
      <c r="T138" s="1" t="s">
        <v>63</v>
      </c>
      <c r="AR138" s="1" t="s">
        <v>52</v>
      </c>
      <c r="AS138" s="1" t="s">
        <v>52</v>
      </c>
      <c r="AU138" s="1" t="s">
        <v>253</v>
      </c>
      <c r="AV138">
        <v>133</v>
      </c>
    </row>
    <row r="139" spans="1:48" ht="30" customHeight="1" x14ac:dyDescent="0.3">
      <c r="A139" s="8" t="s">
        <v>254</v>
      </c>
      <c r="B139" s="8" t="s">
        <v>255</v>
      </c>
      <c r="C139" s="8" t="s">
        <v>256</v>
      </c>
      <c r="D139" s="6">
        <v>2</v>
      </c>
      <c r="E139" s="9"/>
      <c r="F139" s="9"/>
      <c r="G139" s="9"/>
      <c r="H139" s="9"/>
      <c r="I139" s="9"/>
      <c r="J139" s="9"/>
      <c r="K139" s="9"/>
      <c r="L139" s="9"/>
      <c r="M139" s="8"/>
      <c r="N139" s="1" t="s">
        <v>257</v>
      </c>
      <c r="O139" s="1" t="s">
        <v>52</v>
      </c>
      <c r="P139" s="1" t="s">
        <v>52</v>
      </c>
      <c r="Q139" s="1" t="s">
        <v>237</v>
      </c>
      <c r="R139" s="1" t="s">
        <v>62</v>
      </c>
      <c r="S139" s="1" t="s">
        <v>63</v>
      </c>
      <c r="T139" s="1" t="s">
        <v>63</v>
      </c>
      <c r="AR139" s="1" t="s">
        <v>52</v>
      </c>
      <c r="AS139" s="1" t="s">
        <v>52</v>
      </c>
      <c r="AU139" s="1" t="s">
        <v>258</v>
      </c>
      <c r="AV139">
        <v>54</v>
      </c>
    </row>
    <row r="140" spans="1:48" ht="30" customHeight="1" x14ac:dyDescent="0.3">
      <c r="A140" s="8" t="s">
        <v>259</v>
      </c>
      <c r="B140" s="8" t="s">
        <v>260</v>
      </c>
      <c r="C140" s="8" t="s">
        <v>105</v>
      </c>
      <c r="D140" s="6">
        <v>23</v>
      </c>
      <c r="E140" s="9"/>
      <c r="F140" s="9"/>
      <c r="G140" s="9"/>
      <c r="H140" s="9"/>
      <c r="I140" s="9"/>
      <c r="J140" s="9"/>
      <c r="K140" s="9"/>
      <c r="L140" s="9"/>
      <c r="M140" s="8"/>
      <c r="N140" s="1" t="s">
        <v>261</v>
      </c>
      <c r="O140" s="1" t="s">
        <v>52</v>
      </c>
      <c r="P140" s="1" t="s">
        <v>52</v>
      </c>
      <c r="Q140" s="1" t="s">
        <v>237</v>
      </c>
      <c r="R140" s="1" t="s">
        <v>62</v>
      </c>
      <c r="S140" s="1" t="s">
        <v>63</v>
      </c>
      <c r="T140" s="1" t="s">
        <v>63</v>
      </c>
      <c r="AR140" s="1" t="s">
        <v>52</v>
      </c>
      <c r="AS140" s="1" t="s">
        <v>52</v>
      </c>
      <c r="AU140" s="1" t="s">
        <v>262</v>
      </c>
      <c r="AV140">
        <v>55</v>
      </c>
    </row>
    <row r="141" spans="1:48" ht="30" customHeight="1" x14ac:dyDescent="0.3">
      <c r="A141" s="8" t="s">
        <v>263</v>
      </c>
      <c r="B141" s="8" t="s">
        <v>264</v>
      </c>
      <c r="C141" s="8" t="s">
        <v>256</v>
      </c>
      <c r="D141" s="6">
        <v>4</v>
      </c>
      <c r="E141" s="9"/>
      <c r="F141" s="9"/>
      <c r="G141" s="9"/>
      <c r="H141" s="9"/>
      <c r="I141" s="9"/>
      <c r="J141" s="9"/>
      <c r="K141" s="9"/>
      <c r="L141" s="9"/>
      <c r="M141" s="8"/>
      <c r="N141" s="1" t="s">
        <v>265</v>
      </c>
      <c r="O141" s="1" t="s">
        <v>52</v>
      </c>
      <c r="P141" s="1" t="s">
        <v>52</v>
      </c>
      <c r="Q141" s="1" t="s">
        <v>237</v>
      </c>
      <c r="R141" s="1" t="s">
        <v>62</v>
      </c>
      <c r="S141" s="1" t="s">
        <v>63</v>
      </c>
      <c r="T141" s="1" t="s">
        <v>63</v>
      </c>
      <c r="AR141" s="1" t="s">
        <v>52</v>
      </c>
      <c r="AS141" s="1" t="s">
        <v>52</v>
      </c>
      <c r="AU141" s="1" t="s">
        <v>266</v>
      </c>
      <c r="AV141">
        <v>141</v>
      </c>
    </row>
    <row r="142" spans="1:48" ht="30" customHeight="1" x14ac:dyDescent="0.3">
      <c r="A142" s="8" t="s">
        <v>267</v>
      </c>
      <c r="B142" s="8" t="s">
        <v>268</v>
      </c>
      <c r="C142" s="8" t="s">
        <v>105</v>
      </c>
      <c r="D142" s="6">
        <v>22</v>
      </c>
      <c r="E142" s="9"/>
      <c r="F142" s="9"/>
      <c r="G142" s="9"/>
      <c r="H142" s="9"/>
      <c r="I142" s="9"/>
      <c r="J142" s="9"/>
      <c r="K142" s="9"/>
      <c r="L142" s="9"/>
      <c r="M142" s="8"/>
      <c r="N142" s="1" t="s">
        <v>269</v>
      </c>
      <c r="O142" s="1" t="s">
        <v>52</v>
      </c>
      <c r="P142" s="1" t="s">
        <v>52</v>
      </c>
      <c r="Q142" s="1" t="s">
        <v>237</v>
      </c>
      <c r="R142" s="1" t="s">
        <v>62</v>
      </c>
      <c r="S142" s="1" t="s">
        <v>63</v>
      </c>
      <c r="T142" s="1" t="s">
        <v>63</v>
      </c>
      <c r="AR142" s="1" t="s">
        <v>52</v>
      </c>
      <c r="AS142" s="1" t="s">
        <v>52</v>
      </c>
      <c r="AU142" s="1" t="s">
        <v>270</v>
      </c>
      <c r="AV142">
        <v>56</v>
      </c>
    </row>
    <row r="143" spans="1:48" ht="30" customHeight="1" x14ac:dyDescent="0.3">
      <c r="A143" s="8" t="s">
        <v>271</v>
      </c>
      <c r="B143" s="8" t="s">
        <v>272</v>
      </c>
      <c r="C143" s="8" t="s">
        <v>105</v>
      </c>
      <c r="D143" s="6">
        <v>2</v>
      </c>
      <c r="E143" s="9"/>
      <c r="F143" s="9"/>
      <c r="G143" s="9"/>
      <c r="H143" s="9"/>
      <c r="I143" s="9"/>
      <c r="J143" s="9"/>
      <c r="K143" s="9"/>
      <c r="L143" s="9"/>
      <c r="M143" s="8"/>
      <c r="N143" s="1" t="s">
        <v>273</v>
      </c>
      <c r="O143" s="1" t="s">
        <v>52</v>
      </c>
      <c r="P143" s="1" t="s">
        <v>52</v>
      </c>
      <c r="Q143" s="1" t="s">
        <v>237</v>
      </c>
      <c r="R143" s="1" t="s">
        <v>62</v>
      </c>
      <c r="S143" s="1" t="s">
        <v>63</v>
      </c>
      <c r="T143" s="1" t="s">
        <v>63</v>
      </c>
      <c r="AR143" s="1" t="s">
        <v>52</v>
      </c>
      <c r="AS143" s="1" t="s">
        <v>52</v>
      </c>
      <c r="AU143" s="1" t="s">
        <v>274</v>
      </c>
      <c r="AV143">
        <v>57</v>
      </c>
    </row>
    <row r="144" spans="1:48" ht="30" customHeight="1" x14ac:dyDescent="0.3">
      <c r="A144" s="8" t="s">
        <v>275</v>
      </c>
      <c r="B144" s="8" t="s">
        <v>276</v>
      </c>
      <c r="C144" s="8" t="s">
        <v>105</v>
      </c>
      <c r="D144" s="6">
        <v>70</v>
      </c>
      <c r="E144" s="9"/>
      <c r="F144" s="9"/>
      <c r="G144" s="9"/>
      <c r="H144" s="9"/>
      <c r="I144" s="9"/>
      <c r="J144" s="9"/>
      <c r="K144" s="9"/>
      <c r="L144" s="9"/>
      <c r="M144" s="8"/>
      <c r="N144" s="1" t="s">
        <v>277</v>
      </c>
      <c r="O144" s="1" t="s">
        <v>52</v>
      </c>
      <c r="P144" s="1" t="s">
        <v>52</v>
      </c>
      <c r="Q144" s="1" t="s">
        <v>237</v>
      </c>
      <c r="R144" s="1" t="s">
        <v>62</v>
      </c>
      <c r="S144" s="1" t="s">
        <v>63</v>
      </c>
      <c r="T144" s="1" t="s">
        <v>63</v>
      </c>
      <c r="AR144" s="1" t="s">
        <v>52</v>
      </c>
      <c r="AS144" s="1" t="s">
        <v>52</v>
      </c>
      <c r="AU144" s="1" t="s">
        <v>278</v>
      </c>
      <c r="AV144">
        <v>58</v>
      </c>
    </row>
    <row r="145" spans="1:48" ht="30" customHeight="1" x14ac:dyDescent="0.3">
      <c r="A145" s="8" t="s">
        <v>279</v>
      </c>
      <c r="B145" s="8" t="s">
        <v>280</v>
      </c>
      <c r="C145" s="8" t="s">
        <v>105</v>
      </c>
      <c r="D145" s="6">
        <v>25</v>
      </c>
      <c r="E145" s="9"/>
      <c r="F145" s="9"/>
      <c r="G145" s="9"/>
      <c r="H145" s="9"/>
      <c r="I145" s="9"/>
      <c r="J145" s="9"/>
      <c r="K145" s="9"/>
      <c r="L145" s="9"/>
      <c r="M145" s="8"/>
      <c r="N145" s="1" t="s">
        <v>281</v>
      </c>
      <c r="O145" s="1" t="s">
        <v>52</v>
      </c>
      <c r="P145" s="1" t="s">
        <v>52</v>
      </c>
      <c r="Q145" s="1" t="s">
        <v>237</v>
      </c>
      <c r="R145" s="1" t="s">
        <v>62</v>
      </c>
      <c r="S145" s="1" t="s">
        <v>63</v>
      </c>
      <c r="T145" s="1" t="s">
        <v>63</v>
      </c>
      <c r="AR145" s="1" t="s">
        <v>52</v>
      </c>
      <c r="AS145" s="1" t="s">
        <v>52</v>
      </c>
      <c r="AU145" s="1" t="s">
        <v>282</v>
      </c>
      <c r="AV145">
        <v>59</v>
      </c>
    </row>
    <row r="146" spans="1:48" ht="30" customHeight="1" x14ac:dyDescent="0.3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</row>
    <row r="147" spans="1:48" ht="30" customHeight="1" x14ac:dyDescent="0.3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</row>
    <row r="148" spans="1:48" ht="30" customHeight="1" x14ac:dyDescent="0.3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</row>
    <row r="149" spans="1:48" ht="30" customHeight="1" x14ac:dyDescent="0.3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</row>
    <row r="150" spans="1:48" ht="30" customHeight="1" x14ac:dyDescent="0.3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</row>
    <row r="151" spans="1:48" ht="30" customHeight="1" x14ac:dyDescent="0.3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</row>
    <row r="152" spans="1:48" ht="30" customHeight="1" x14ac:dyDescent="0.3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</row>
    <row r="153" spans="1:48" ht="30" customHeight="1" x14ac:dyDescent="0.3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</row>
    <row r="154" spans="1:48" ht="30" customHeight="1" x14ac:dyDescent="0.3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</row>
    <row r="155" spans="1:48" ht="30" customHeight="1" x14ac:dyDescent="0.3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</row>
    <row r="156" spans="1:48" ht="30" customHeight="1" x14ac:dyDescent="0.3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</row>
    <row r="157" spans="1:48" ht="30" customHeight="1" x14ac:dyDescent="0.3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</row>
    <row r="158" spans="1:48" ht="30" customHeight="1" x14ac:dyDescent="0.3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</row>
    <row r="159" spans="1:48" ht="30" customHeight="1" x14ac:dyDescent="0.3">
      <c r="A159" s="8" t="s">
        <v>82</v>
      </c>
      <c r="B159" s="6"/>
      <c r="C159" s="6"/>
      <c r="D159" s="6"/>
      <c r="E159" s="6"/>
      <c r="F159" s="9"/>
      <c r="G159" s="6"/>
      <c r="H159" s="9"/>
      <c r="I159" s="6"/>
      <c r="J159" s="9"/>
      <c r="K159" s="6"/>
      <c r="L159" s="9"/>
      <c r="M159" s="6"/>
      <c r="N159" t="s">
        <v>83</v>
      </c>
    </row>
    <row r="160" spans="1:48" ht="30" customHeight="1" x14ac:dyDescent="0.3">
      <c r="A160" s="8" t="s">
        <v>283</v>
      </c>
      <c r="B160" s="8" t="s">
        <v>52</v>
      </c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Q160" s="1" t="s">
        <v>284</v>
      </c>
    </row>
    <row r="161" spans="1:48" ht="30" customHeight="1" x14ac:dyDescent="0.3">
      <c r="A161" s="8" t="s">
        <v>285</v>
      </c>
      <c r="B161" s="8" t="s">
        <v>286</v>
      </c>
      <c r="C161" s="8" t="s">
        <v>70</v>
      </c>
      <c r="D161" s="6">
        <v>16</v>
      </c>
      <c r="E161" s="9"/>
      <c r="F161" s="9"/>
      <c r="G161" s="9"/>
      <c r="H161" s="9"/>
      <c r="I161" s="9"/>
      <c r="J161" s="9"/>
      <c r="K161" s="9"/>
      <c r="L161" s="9"/>
      <c r="M161" s="8"/>
      <c r="N161" s="1" t="s">
        <v>287</v>
      </c>
      <c r="O161" s="1" t="s">
        <v>52</v>
      </c>
      <c r="P161" s="1" t="s">
        <v>52</v>
      </c>
      <c r="Q161" s="1" t="s">
        <v>284</v>
      </c>
      <c r="R161" s="1" t="s">
        <v>62</v>
      </c>
      <c r="S161" s="1" t="s">
        <v>63</v>
      </c>
      <c r="T161" s="1" t="s">
        <v>63</v>
      </c>
      <c r="AR161" s="1" t="s">
        <v>52</v>
      </c>
      <c r="AS161" s="1" t="s">
        <v>52</v>
      </c>
      <c r="AU161" s="1" t="s">
        <v>288</v>
      </c>
      <c r="AV161">
        <v>62</v>
      </c>
    </row>
    <row r="162" spans="1:48" ht="30" customHeight="1" x14ac:dyDescent="0.3">
      <c r="A162" s="8" t="s">
        <v>285</v>
      </c>
      <c r="B162" s="8" t="s">
        <v>289</v>
      </c>
      <c r="C162" s="8" t="s">
        <v>70</v>
      </c>
      <c r="D162" s="6">
        <v>32</v>
      </c>
      <c r="E162" s="9"/>
      <c r="F162" s="9"/>
      <c r="G162" s="9"/>
      <c r="H162" s="9"/>
      <c r="I162" s="9"/>
      <c r="J162" s="9"/>
      <c r="K162" s="9"/>
      <c r="L162" s="9"/>
      <c r="M162" s="8"/>
      <c r="N162" s="1" t="s">
        <v>290</v>
      </c>
      <c r="O162" s="1" t="s">
        <v>52</v>
      </c>
      <c r="P162" s="1" t="s">
        <v>52</v>
      </c>
      <c r="Q162" s="1" t="s">
        <v>284</v>
      </c>
      <c r="R162" s="1" t="s">
        <v>62</v>
      </c>
      <c r="S162" s="1" t="s">
        <v>63</v>
      </c>
      <c r="T162" s="1" t="s">
        <v>63</v>
      </c>
      <c r="AR162" s="1" t="s">
        <v>52</v>
      </c>
      <c r="AS162" s="1" t="s">
        <v>52</v>
      </c>
      <c r="AU162" s="1" t="s">
        <v>291</v>
      </c>
      <c r="AV162">
        <v>150</v>
      </c>
    </row>
    <row r="163" spans="1:48" ht="30" customHeight="1" x14ac:dyDescent="0.3">
      <c r="A163" s="8" t="s">
        <v>292</v>
      </c>
      <c r="B163" s="8" t="s">
        <v>293</v>
      </c>
      <c r="C163" s="8" t="s">
        <v>70</v>
      </c>
      <c r="D163" s="6">
        <v>4</v>
      </c>
      <c r="E163" s="9"/>
      <c r="F163" s="9"/>
      <c r="G163" s="9"/>
      <c r="H163" s="9"/>
      <c r="I163" s="9"/>
      <c r="J163" s="9"/>
      <c r="K163" s="9"/>
      <c r="L163" s="9"/>
      <c r="M163" s="8"/>
      <c r="N163" s="1" t="s">
        <v>294</v>
      </c>
      <c r="O163" s="1" t="s">
        <v>52</v>
      </c>
      <c r="P163" s="1" t="s">
        <v>52</v>
      </c>
      <c r="Q163" s="1" t="s">
        <v>284</v>
      </c>
      <c r="R163" s="1" t="s">
        <v>62</v>
      </c>
      <c r="S163" s="1" t="s">
        <v>63</v>
      </c>
      <c r="T163" s="1" t="s">
        <v>63</v>
      </c>
      <c r="AR163" s="1" t="s">
        <v>52</v>
      </c>
      <c r="AS163" s="1" t="s">
        <v>52</v>
      </c>
      <c r="AU163" s="1" t="s">
        <v>295</v>
      </c>
      <c r="AV163">
        <v>63</v>
      </c>
    </row>
    <row r="164" spans="1:48" ht="30" customHeight="1" x14ac:dyDescent="0.3">
      <c r="A164" s="8" t="s">
        <v>296</v>
      </c>
      <c r="B164" s="8" t="s">
        <v>297</v>
      </c>
      <c r="C164" s="8" t="s">
        <v>70</v>
      </c>
      <c r="D164" s="6">
        <v>32</v>
      </c>
      <c r="E164" s="9"/>
      <c r="F164" s="9"/>
      <c r="G164" s="9"/>
      <c r="H164" s="9"/>
      <c r="I164" s="9"/>
      <c r="J164" s="9"/>
      <c r="K164" s="9"/>
      <c r="L164" s="9"/>
      <c r="M164" s="8"/>
      <c r="N164" s="1" t="s">
        <v>298</v>
      </c>
      <c r="O164" s="1" t="s">
        <v>52</v>
      </c>
      <c r="P164" s="1" t="s">
        <v>52</v>
      </c>
      <c r="Q164" s="1" t="s">
        <v>284</v>
      </c>
      <c r="R164" s="1" t="s">
        <v>62</v>
      </c>
      <c r="S164" s="1" t="s">
        <v>63</v>
      </c>
      <c r="T164" s="1" t="s">
        <v>63</v>
      </c>
      <c r="AR164" s="1" t="s">
        <v>52</v>
      </c>
      <c r="AS164" s="1" t="s">
        <v>52</v>
      </c>
      <c r="AU164" s="1" t="s">
        <v>299</v>
      </c>
      <c r="AV164">
        <v>64</v>
      </c>
    </row>
    <row r="165" spans="1:48" ht="30" customHeight="1" x14ac:dyDescent="0.3">
      <c r="A165" s="8" t="s">
        <v>296</v>
      </c>
      <c r="B165" s="8" t="s">
        <v>300</v>
      </c>
      <c r="C165" s="8" t="s">
        <v>70</v>
      </c>
      <c r="D165" s="6">
        <v>4</v>
      </c>
      <c r="E165" s="9"/>
      <c r="F165" s="9"/>
      <c r="G165" s="9"/>
      <c r="H165" s="9"/>
      <c r="I165" s="9"/>
      <c r="J165" s="9"/>
      <c r="K165" s="9"/>
      <c r="L165" s="9"/>
      <c r="M165" s="8"/>
      <c r="N165" s="1" t="s">
        <v>301</v>
      </c>
      <c r="O165" s="1" t="s">
        <v>52</v>
      </c>
      <c r="P165" s="1" t="s">
        <v>52</v>
      </c>
      <c r="Q165" s="1" t="s">
        <v>284</v>
      </c>
      <c r="R165" s="1" t="s">
        <v>62</v>
      </c>
      <c r="S165" s="1" t="s">
        <v>63</v>
      </c>
      <c r="T165" s="1" t="s">
        <v>63</v>
      </c>
      <c r="AR165" s="1" t="s">
        <v>52</v>
      </c>
      <c r="AS165" s="1" t="s">
        <v>52</v>
      </c>
      <c r="AU165" s="1" t="s">
        <v>302</v>
      </c>
      <c r="AV165">
        <v>65</v>
      </c>
    </row>
    <row r="166" spans="1:48" ht="30" customHeight="1" x14ac:dyDescent="0.3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</row>
    <row r="167" spans="1:48" ht="30" customHeight="1" x14ac:dyDescent="0.3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</row>
    <row r="168" spans="1:48" ht="30" customHeight="1" x14ac:dyDescent="0.3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</row>
    <row r="169" spans="1:48" ht="30" customHeight="1" x14ac:dyDescent="0.3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</row>
    <row r="170" spans="1:48" ht="30" customHeight="1" x14ac:dyDescent="0.3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</row>
    <row r="171" spans="1:48" ht="30" customHeight="1" x14ac:dyDescent="0.3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</row>
    <row r="172" spans="1:48" ht="30" customHeight="1" x14ac:dyDescent="0.3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</row>
    <row r="173" spans="1:48" ht="30" customHeight="1" x14ac:dyDescent="0.3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</row>
    <row r="174" spans="1:48" ht="30" customHeight="1" x14ac:dyDescent="0.3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</row>
    <row r="175" spans="1:48" ht="30" customHeight="1" x14ac:dyDescent="0.3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</row>
    <row r="176" spans="1:48" ht="30" customHeight="1" x14ac:dyDescent="0.3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</row>
    <row r="177" spans="1:48" ht="30" customHeight="1" x14ac:dyDescent="0.3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</row>
    <row r="178" spans="1:48" ht="30" customHeight="1" x14ac:dyDescent="0.3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</row>
    <row r="179" spans="1:48" ht="30" customHeight="1" x14ac:dyDescent="0.3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</row>
    <row r="180" spans="1:48" ht="30" customHeight="1" x14ac:dyDescent="0.3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</row>
    <row r="181" spans="1:48" ht="30" customHeight="1" x14ac:dyDescent="0.3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</row>
    <row r="182" spans="1:48" ht="30" customHeight="1" x14ac:dyDescent="0.3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</row>
    <row r="183" spans="1:48" ht="30" customHeight="1" x14ac:dyDescent="0.3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</row>
    <row r="184" spans="1:48" ht="30" customHeight="1" x14ac:dyDescent="0.3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</row>
    <row r="185" spans="1:48" ht="30" customHeight="1" x14ac:dyDescent="0.3">
      <c r="A185" s="8" t="s">
        <v>82</v>
      </c>
      <c r="B185" s="6"/>
      <c r="C185" s="6"/>
      <c r="D185" s="6"/>
      <c r="E185" s="6"/>
      <c r="F185" s="9"/>
      <c r="G185" s="6"/>
      <c r="H185" s="9"/>
      <c r="I185" s="6"/>
      <c r="J185" s="9"/>
      <c r="K185" s="6"/>
      <c r="L185" s="9"/>
      <c r="M185" s="6"/>
      <c r="N185" t="s">
        <v>83</v>
      </c>
    </row>
    <row r="186" spans="1:48" ht="30" customHeight="1" x14ac:dyDescent="0.3">
      <c r="A186" s="8" t="s">
        <v>303</v>
      </c>
      <c r="B186" s="8" t="s">
        <v>52</v>
      </c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Q186" s="1" t="s">
        <v>304</v>
      </c>
    </row>
    <row r="187" spans="1:48" ht="30" customHeight="1" x14ac:dyDescent="0.3">
      <c r="A187" s="8" t="s">
        <v>305</v>
      </c>
      <c r="B187" s="8" t="s">
        <v>306</v>
      </c>
      <c r="C187" s="8" t="s">
        <v>70</v>
      </c>
      <c r="D187" s="6">
        <v>27</v>
      </c>
      <c r="E187" s="9"/>
      <c r="F187" s="9"/>
      <c r="G187" s="9"/>
      <c r="H187" s="9"/>
      <c r="I187" s="9"/>
      <c r="J187" s="9"/>
      <c r="K187" s="9"/>
      <c r="L187" s="9"/>
      <c r="M187" s="8"/>
      <c r="N187" s="1" t="s">
        <v>307</v>
      </c>
      <c r="O187" s="1" t="s">
        <v>52</v>
      </c>
      <c r="P187" s="1" t="s">
        <v>52</v>
      </c>
      <c r="Q187" s="1" t="s">
        <v>304</v>
      </c>
      <c r="R187" s="1" t="s">
        <v>63</v>
      </c>
      <c r="S187" s="1" t="s">
        <v>63</v>
      </c>
      <c r="T187" s="1" t="s">
        <v>62</v>
      </c>
      <c r="AR187" s="1" t="s">
        <v>52</v>
      </c>
      <c r="AS187" s="1" t="s">
        <v>52</v>
      </c>
      <c r="AU187" s="1" t="s">
        <v>308</v>
      </c>
      <c r="AV187">
        <v>69</v>
      </c>
    </row>
    <row r="188" spans="1:48" ht="30" customHeight="1" x14ac:dyDescent="0.3">
      <c r="A188" s="8" t="s">
        <v>309</v>
      </c>
      <c r="B188" s="8" t="s">
        <v>310</v>
      </c>
      <c r="C188" s="8" t="s">
        <v>311</v>
      </c>
      <c r="D188" s="6">
        <v>2</v>
      </c>
      <c r="E188" s="9"/>
      <c r="F188" s="9"/>
      <c r="G188" s="9"/>
      <c r="H188" s="9"/>
      <c r="I188" s="9"/>
      <c r="J188" s="9"/>
      <c r="K188" s="9"/>
      <c r="L188" s="9"/>
      <c r="M188" s="8"/>
      <c r="N188" s="1" t="s">
        <v>312</v>
      </c>
      <c r="O188" s="1" t="s">
        <v>52</v>
      </c>
      <c r="P188" s="1" t="s">
        <v>52</v>
      </c>
      <c r="Q188" s="1" t="s">
        <v>304</v>
      </c>
      <c r="R188" s="1" t="s">
        <v>63</v>
      </c>
      <c r="S188" s="1" t="s">
        <v>63</v>
      </c>
      <c r="T188" s="1" t="s">
        <v>62</v>
      </c>
      <c r="AR188" s="1" t="s">
        <v>52</v>
      </c>
      <c r="AS188" s="1" t="s">
        <v>52</v>
      </c>
      <c r="AU188" s="1" t="s">
        <v>313</v>
      </c>
      <c r="AV188">
        <v>70</v>
      </c>
    </row>
    <row r="189" spans="1:48" ht="30" customHeight="1" x14ac:dyDescent="0.3">
      <c r="A189" s="8" t="s">
        <v>314</v>
      </c>
      <c r="B189" s="8" t="s">
        <v>315</v>
      </c>
      <c r="C189" s="8" t="s">
        <v>70</v>
      </c>
      <c r="D189" s="6">
        <v>51</v>
      </c>
      <c r="E189" s="9"/>
      <c r="F189" s="9"/>
      <c r="G189" s="9"/>
      <c r="H189" s="9"/>
      <c r="I189" s="9"/>
      <c r="J189" s="9"/>
      <c r="K189" s="9"/>
      <c r="L189" s="9"/>
      <c r="M189" s="8"/>
      <c r="N189" s="1" t="s">
        <v>316</v>
      </c>
      <c r="O189" s="1" t="s">
        <v>52</v>
      </c>
      <c r="P189" s="1" t="s">
        <v>52</v>
      </c>
      <c r="Q189" s="1" t="s">
        <v>304</v>
      </c>
      <c r="R189" s="1" t="s">
        <v>63</v>
      </c>
      <c r="S189" s="1" t="s">
        <v>63</v>
      </c>
      <c r="T189" s="1" t="s">
        <v>62</v>
      </c>
      <c r="AR189" s="1" t="s">
        <v>52</v>
      </c>
      <c r="AS189" s="1" t="s">
        <v>52</v>
      </c>
      <c r="AU189" s="1" t="s">
        <v>317</v>
      </c>
      <c r="AV189">
        <v>71</v>
      </c>
    </row>
    <row r="190" spans="1:48" ht="30" customHeight="1" x14ac:dyDescent="0.3">
      <c r="A190" s="8" t="s">
        <v>318</v>
      </c>
      <c r="B190" s="8" t="s">
        <v>319</v>
      </c>
      <c r="C190" s="8" t="s">
        <v>256</v>
      </c>
      <c r="D190" s="6">
        <v>6</v>
      </c>
      <c r="E190" s="9"/>
      <c r="F190" s="9"/>
      <c r="G190" s="9"/>
      <c r="H190" s="9"/>
      <c r="I190" s="9"/>
      <c r="J190" s="9"/>
      <c r="K190" s="9"/>
      <c r="L190" s="9"/>
      <c r="M190" s="8"/>
      <c r="N190" s="1" t="s">
        <v>320</v>
      </c>
      <c r="O190" s="1" t="s">
        <v>52</v>
      </c>
      <c r="P190" s="1" t="s">
        <v>52</v>
      </c>
      <c r="Q190" s="1" t="s">
        <v>304</v>
      </c>
      <c r="R190" s="1" t="s">
        <v>63</v>
      </c>
      <c r="S190" s="1" t="s">
        <v>63</v>
      </c>
      <c r="T190" s="1" t="s">
        <v>62</v>
      </c>
      <c r="AR190" s="1" t="s">
        <v>52</v>
      </c>
      <c r="AS190" s="1" t="s">
        <v>52</v>
      </c>
      <c r="AU190" s="1" t="s">
        <v>321</v>
      </c>
      <c r="AV190">
        <v>72</v>
      </c>
    </row>
    <row r="191" spans="1:48" ht="30" customHeight="1" x14ac:dyDescent="0.3">
      <c r="A191" s="8" t="s">
        <v>322</v>
      </c>
      <c r="B191" s="8" t="s">
        <v>323</v>
      </c>
      <c r="C191" s="8" t="s">
        <v>311</v>
      </c>
      <c r="D191" s="6">
        <v>5</v>
      </c>
      <c r="E191" s="9"/>
      <c r="F191" s="9"/>
      <c r="G191" s="9"/>
      <c r="H191" s="9"/>
      <c r="I191" s="9"/>
      <c r="J191" s="9"/>
      <c r="K191" s="9"/>
      <c r="L191" s="9"/>
      <c r="M191" s="8"/>
      <c r="N191" s="1" t="s">
        <v>324</v>
      </c>
      <c r="O191" s="1" t="s">
        <v>52</v>
      </c>
      <c r="P191" s="1" t="s">
        <v>52</v>
      </c>
      <c r="Q191" s="1" t="s">
        <v>304</v>
      </c>
      <c r="R191" s="1" t="s">
        <v>63</v>
      </c>
      <c r="S191" s="1" t="s">
        <v>63</v>
      </c>
      <c r="T191" s="1" t="s">
        <v>62</v>
      </c>
      <c r="AR191" s="1" t="s">
        <v>52</v>
      </c>
      <c r="AS191" s="1" t="s">
        <v>52</v>
      </c>
      <c r="AU191" s="1" t="s">
        <v>325</v>
      </c>
      <c r="AV191">
        <v>73</v>
      </c>
    </row>
    <row r="192" spans="1:48" ht="30" customHeight="1" x14ac:dyDescent="0.3">
      <c r="A192" s="8" t="s">
        <v>326</v>
      </c>
      <c r="B192" s="8" t="s">
        <v>327</v>
      </c>
      <c r="C192" s="8" t="s">
        <v>311</v>
      </c>
      <c r="D192" s="6">
        <v>8</v>
      </c>
      <c r="E192" s="9"/>
      <c r="F192" s="9"/>
      <c r="G192" s="9"/>
      <c r="H192" s="9"/>
      <c r="I192" s="9"/>
      <c r="J192" s="9"/>
      <c r="K192" s="9"/>
      <c r="L192" s="9"/>
      <c r="M192" s="8"/>
      <c r="N192" s="1" t="s">
        <v>328</v>
      </c>
      <c r="O192" s="1" t="s">
        <v>52</v>
      </c>
      <c r="P192" s="1" t="s">
        <v>52</v>
      </c>
      <c r="Q192" s="1" t="s">
        <v>304</v>
      </c>
      <c r="R192" s="1" t="s">
        <v>63</v>
      </c>
      <c r="S192" s="1" t="s">
        <v>63</v>
      </c>
      <c r="T192" s="1" t="s">
        <v>62</v>
      </c>
      <c r="AR192" s="1" t="s">
        <v>52</v>
      </c>
      <c r="AS192" s="1" t="s">
        <v>52</v>
      </c>
      <c r="AU192" s="1" t="s">
        <v>329</v>
      </c>
      <c r="AV192">
        <v>74</v>
      </c>
    </row>
    <row r="193" spans="1:48" ht="30" customHeight="1" x14ac:dyDescent="0.3">
      <c r="A193" s="8" t="s">
        <v>330</v>
      </c>
      <c r="B193" s="8" t="s">
        <v>331</v>
      </c>
      <c r="C193" s="8" t="s">
        <v>311</v>
      </c>
      <c r="D193" s="6">
        <v>2</v>
      </c>
      <c r="E193" s="9"/>
      <c r="F193" s="9"/>
      <c r="G193" s="9"/>
      <c r="H193" s="9"/>
      <c r="I193" s="9"/>
      <c r="J193" s="9"/>
      <c r="K193" s="9"/>
      <c r="L193" s="9"/>
      <c r="M193" s="8"/>
      <c r="N193" s="1" t="s">
        <v>332</v>
      </c>
      <c r="O193" s="1" t="s">
        <v>52</v>
      </c>
      <c r="P193" s="1" t="s">
        <v>52</v>
      </c>
      <c r="Q193" s="1" t="s">
        <v>304</v>
      </c>
      <c r="R193" s="1" t="s">
        <v>63</v>
      </c>
      <c r="S193" s="1" t="s">
        <v>63</v>
      </c>
      <c r="T193" s="1" t="s">
        <v>62</v>
      </c>
      <c r="AR193" s="1" t="s">
        <v>52</v>
      </c>
      <c r="AS193" s="1" t="s">
        <v>52</v>
      </c>
      <c r="AU193" s="1" t="s">
        <v>333</v>
      </c>
      <c r="AV193">
        <v>75</v>
      </c>
    </row>
    <row r="194" spans="1:48" ht="30" customHeight="1" x14ac:dyDescent="0.3">
      <c r="A194" s="8" t="s">
        <v>330</v>
      </c>
      <c r="B194" s="8" t="s">
        <v>334</v>
      </c>
      <c r="C194" s="8" t="s">
        <v>311</v>
      </c>
      <c r="D194" s="6">
        <v>2</v>
      </c>
      <c r="E194" s="9"/>
      <c r="F194" s="9"/>
      <c r="G194" s="9"/>
      <c r="H194" s="9"/>
      <c r="I194" s="9"/>
      <c r="J194" s="9"/>
      <c r="K194" s="9"/>
      <c r="L194" s="9"/>
      <c r="M194" s="8"/>
      <c r="N194" s="1" t="s">
        <v>335</v>
      </c>
      <c r="O194" s="1" t="s">
        <v>52</v>
      </c>
      <c r="P194" s="1" t="s">
        <v>52</v>
      </c>
      <c r="Q194" s="1" t="s">
        <v>304</v>
      </c>
      <c r="R194" s="1" t="s">
        <v>63</v>
      </c>
      <c r="S194" s="1" t="s">
        <v>63</v>
      </c>
      <c r="T194" s="1" t="s">
        <v>62</v>
      </c>
      <c r="AR194" s="1" t="s">
        <v>52</v>
      </c>
      <c r="AS194" s="1" t="s">
        <v>52</v>
      </c>
      <c r="AU194" s="1" t="s">
        <v>336</v>
      </c>
      <c r="AV194">
        <v>76</v>
      </c>
    </row>
    <row r="195" spans="1:48" ht="30" customHeight="1" x14ac:dyDescent="0.3">
      <c r="A195" s="8" t="s">
        <v>330</v>
      </c>
      <c r="B195" s="8" t="s">
        <v>337</v>
      </c>
      <c r="C195" s="8" t="s">
        <v>311</v>
      </c>
      <c r="D195" s="6">
        <v>3</v>
      </c>
      <c r="E195" s="9"/>
      <c r="F195" s="9"/>
      <c r="G195" s="9"/>
      <c r="H195" s="9"/>
      <c r="I195" s="9"/>
      <c r="J195" s="9"/>
      <c r="K195" s="9"/>
      <c r="L195" s="9"/>
      <c r="M195" s="8"/>
      <c r="N195" s="1" t="s">
        <v>338</v>
      </c>
      <c r="O195" s="1" t="s">
        <v>52</v>
      </c>
      <c r="P195" s="1" t="s">
        <v>52</v>
      </c>
      <c r="Q195" s="1" t="s">
        <v>304</v>
      </c>
      <c r="R195" s="1" t="s">
        <v>63</v>
      </c>
      <c r="S195" s="1" t="s">
        <v>63</v>
      </c>
      <c r="T195" s="1" t="s">
        <v>62</v>
      </c>
      <c r="AR195" s="1" t="s">
        <v>52</v>
      </c>
      <c r="AS195" s="1" t="s">
        <v>52</v>
      </c>
      <c r="AU195" s="1" t="s">
        <v>339</v>
      </c>
      <c r="AV195">
        <v>77</v>
      </c>
    </row>
    <row r="196" spans="1:48" ht="30" customHeight="1" x14ac:dyDescent="0.3">
      <c r="A196" s="8" t="s">
        <v>340</v>
      </c>
      <c r="B196" s="8" t="s">
        <v>341</v>
      </c>
      <c r="C196" s="8" t="s">
        <v>311</v>
      </c>
      <c r="D196" s="6">
        <v>8</v>
      </c>
      <c r="E196" s="9"/>
      <c r="F196" s="9"/>
      <c r="G196" s="9"/>
      <c r="H196" s="9"/>
      <c r="I196" s="9"/>
      <c r="J196" s="9"/>
      <c r="K196" s="9"/>
      <c r="L196" s="9"/>
      <c r="M196" s="8"/>
      <c r="N196" s="1" t="s">
        <v>342</v>
      </c>
      <c r="O196" s="1" t="s">
        <v>52</v>
      </c>
      <c r="P196" s="1" t="s">
        <v>52</v>
      </c>
      <c r="Q196" s="1" t="s">
        <v>304</v>
      </c>
      <c r="R196" s="1" t="s">
        <v>63</v>
      </c>
      <c r="S196" s="1" t="s">
        <v>63</v>
      </c>
      <c r="T196" s="1" t="s">
        <v>62</v>
      </c>
      <c r="AR196" s="1" t="s">
        <v>52</v>
      </c>
      <c r="AS196" s="1" t="s">
        <v>52</v>
      </c>
      <c r="AU196" s="1" t="s">
        <v>343</v>
      </c>
      <c r="AV196">
        <v>78</v>
      </c>
    </row>
    <row r="197" spans="1:48" ht="30" customHeight="1" x14ac:dyDescent="0.3">
      <c r="A197" s="8" t="s">
        <v>225</v>
      </c>
      <c r="B197" s="8" t="s">
        <v>344</v>
      </c>
      <c r="C197" s="8" t="s">
        <v>105</v>
      </c>
      <c r="D197" s="6">
        <v>172</v>
      </c>
      <c r="E197" s="9"/>
      <c r="F197" s="9"/>
      <c r="G197" s="9"/>
      <c r="H197" s="9"/>
      <c r="I197" s="9"/>
      <c r="J197" s="9"/>
      <c r="K197" s="9"/>
      <c r="L197" s="9"/>
      <c r="M197" s="8"/>
      <c r="N197" s="1" t="s">
        <v>345</v>
      </c>
      <c r="O197" s="1" t="s">
        <v>52</v>
      </c>
      <c r="P197" s="1" t="s">
        <v>52</v>
      </c>
      <c r="Q197" s="1" t="s">
        <v>304</v>
      </c>
      <c r="R197" s="1" t="s">
        <v>62</v>
      </c>
      <c r="S197" s="1" t="s">
        <v>63</v>
      </c>
      <c r="T197" s="1" t="s">
        <v>63</v>
      </c>
      <c r="AR197" s="1" t="s">
        <v>52</v>
      </c>
      <c r="AS197" s="1" t="s">
        <v>52</v>
      </c>
      <c r="AU197" s="1" t="s">
        <v>346</v>
      </c>
      <c r="AV197">
        <v>79</v>
      </c>
    </row>
    <row r="198" spans="1:48" ht="30" customHeight="1" x14ac:dyDescent="0.3">
      <c r="A198" s="8" t="s">
        <v>347</v>
      </c>
      <c r="B198" s="8" t="s">
        <v>348</v>
      </c>
      <c r="C198" s="8" t="s">
        <v>349</v>
      </c>
      <c r="D198" s="6">
        <v>1</v>
      </c>
      <c r="E198" s="9"/>
      <c r="F198" s="9"/>
      <c r="G198" s="9"/>
      <c r="H198" s="9"/>
      <c r="I198" s="9"/>
      <c r="J198" s="9"/>
      <c r="K198" s="9"/>
      <c r="L198" s="9"/>
      <c r="M198" s="8"/>
      <c r="N198" s="1" t="s">
        <v>350</v>
      </c>
      <c r="O198" s="1" t="s">
        <v>52</v>
      </c>
      <c r="P198" s="1" t="s">
        <v>52</v>
      </c>
      <c r="Q198" s="1" t="s">
        <v>304</v>
      </c>
      <c r="R198" s="1" t="s">
        <v>62</v>
      </c>
      <c r="S198" s="1" t="s">
        <v>63</v>
      </c>
      <c r="T198" s="1" t="s">
        <v>63</v>
      </c>
      <c r="AR198" s="1" t="s">
        <v>52</v>
      </c>
      <c r="AS198" s="1" t="s">
        <v>52</v>
      </c>
      <c r="AU198" s="1" t="s">
        <v>351</v>
      </c>
      <c r="AV198">
        <v>81</v>
      </c>
    </row>
    <row r="199" spans="1:48" ht="30" customHeight="1" x14ac:dyDescent="0.3">
      <c r="A199" s="8" t="s">
        <v>352</v>
      </c>
      <c r="B199" s="8" t="s">
        <v>353</v>
      </c>
      <c r="C199" s="8" t="s">
        <v>349</v>
      </c>
      <c r="D199" s="6">
        <v>1</v>
      </c>
      <c r="E199" s="9"/>
      <c r="F199" s="9"/>
      <c r="G199" s="9"/>
      <c r="H199" s="9"/>
      <c r="I199" s="9"/>
      <c r="J199" s="9"/>
      <c r="K199" s="9"/>
      <c r="L199" s="9"/>
      <c r="M199" s="8"/>
      <c r="N199" s="1" t="s">
        <v>354</v>
      </c>
      <c r="O199" s="1" t="s">
        <v>52</v>
      </c>
      <c r="P199" s="1" t="s">
        <v>52</v>
      </c>
      <c r="Q199" s="1" t="s">
        <v>304</v>
      </c>
      <c r="R199" s="1" t="s">
        <v>62</v>
      </c>
      <c r="S199" s="1" t="s">
        <v>63</v>
      </c>
      <c r="T199" s="1" t="s">
        <v>63</v>
      </c>
      <c r="AR199" s="1" t="s">
        <v>52</v>
      </c>
      <c r="AS199" s="1" t="s">
        <v>52</v>
      </c>
      <c r="AU199" s="1" t="s">
        <v>355</v>
      </c>
      <c r="AV199">
        <v>82</v>
      </c>
    </row>
    <row r="200" spans="1:48" ht="30" customHeight="1" x14ac:dyDescent="0.3">
      <c r="A200" s="8" t="s">
        <v>356</v>
      </c>
      <c r="B200" s="8" t="s">
        <v>357</v>
      </c>
      <c r="C200" s="8" t="s">
        <v>349</v>
      </c>
      <c r="D200" s="6">
        <v>1</v>
      </c>
      <c r="E200" s="9"/>
      <c r="F200" s="9"/>
      <c r="G200" s="9"/>
      <c r="H200" s="9"/>
      <c r="I200" s="9"/>
      <c r="J200" s="9"/>
      <c r="K200" s="9"/>
      <c r="L200" s="9"/>
      <c r="M200" s="8"/>
      <c r="N200" s="1" t="s">
        <v>358</v>
      </c>
      <c r="O200" s="1" t="s">
        <v>52</v>
      </c>
      <c r="P200" s="1" t="s">
        <v>52</v>
      </c>
      <c r="Q200" s="1" t="s">
        <v>304</v>
      </c>
      <c r="R200" s="1" t="s">
        <v>62</v>
      </c>
      <c r="S200" s="1" t="s">
        <v>63</v>
      </c>
      <c r="T200" s="1" t="s">
        <v>63</v>
      </c>
      <c r="AR200" s="1" t="s">
        <v>52</v>
      </c>
      <c r="AS200" s="1" t="s">
        <v>52</v>
      </c>
      <c r="AU200" s="1" t="s">
        <v>359</v>
      </c>
      <c r="AV200">
        <v>83</v>
      </c>
    </row>
    <row r="201" spans="1:48" ht="30" customHeight="1" x14ac:dyDescent="0.3">
      <c r="A201" s="8" t="s">
        <v>360</v>
      </c>
      <c r="B201" s="8" t="s">
        <v>361</v>
      </c>
      <c r="C201" s="8" t="s">
        <v>349</v>
      </c>
      <c r="D201" s="6">
        <v>1</v>
      </c>
      <c r="E201" s="9"/>
      <c r="F201" s="9"/>
      <c r="G201" s="9"/>
      <c r="H201" s="9"/>
      <c r="I201" s="9"/>
      <c r="J201" s="9"/>
      <c r="K201" s="9"/>
      <c r="L201" s="9"/>
      <c r="M201" s="8"/>
      <c r="N201" s="1" t="s">
        <v>362</v>
      </c>
      <c r="O201" s="1" t="s">
        <v>52</v>
      </c>
      <c r="P201" s="1" t="s">
        <v>52</v>
      </c>
      <c r="Q201" s="1" t="s">
        <v>304</v>
      </c>
      <c r="R201" s="1" t="s">
        <v>62</v>
      </c>
      <c r="S201" s="1" t="s">
        <v>63</v>
      </c>
      <c r="T201" s="1" t="s">
        <v>63</v>
      </c>
      <c r="AR201" s="1" t="s">
        <v>52</v>
      </c>
      <c r="AS201" s="1" t="s">
        <v>52</v>
      </c>
      <c r="AU201" s="1" t="s">
        <v>363</v>
      </c>
      <c r="AV201">
        <v>84</v>
      </c>
    </row>
    <row r="202" spans="1:48" ht="30" customHeight="1" x14ac:dyDescent="0.3">
      <c r="A202" s="8" t="s">
        <v>364</v>
      </c>
      <c r="B202" s="8" t="s">
        <v>365</v>
      </c>
      <c r="C202" s="8" t="s">
        <v>349</v>
      </c>
      <c r="D202" s="6">
        <v>1</v>
      </c>
      <c r="E202" s="9"/>
      <c r="F202" s="9"/>
      <c r="G202" s="9"/>
      <c r="H202" s="9"/>
      <c r="I202" s="9"/>
      <c r="J202" s="9"/>
      <c r="K202" s="9"/>
      <c r="L202" s="9"/>
      <c r="M202" s="8"/>
      <c r="N202" s="1" t="s">
        <v>366</v>
      </c>
      <c r="O202" s="1" t="s">
        <v>52</v>
      </c>
      <c r="P202" s="1" t="s">
        <v>52</v>
      </c>
      <c r="Q202" s="1" t="s">
        <v>304</v>
      </c>
      <c r="R202" s="1" t="s">
        <v>62</v>
      </c>
      <c r="S202" s="1" t="s">
        <v>63</v>
      </c>
      <c r="T202" s="1" t="s">
        <v>63</v>
      </c>
      <c r="AR202" s="1" t="s">
        <v>52</v>
      </c>
      <c r="AS202" s="1" t="s">
        <v>52</v>
      </c>
      <c r="AU202" s="1" t="s">
        <v>367</v>
      </c>
      <c r="AV202">
        <v>85</v>
      </c>
    </row>
    <row r="203" spans="1:48" ht="30" customHeight="1" x14ac:dyDescent="0.3">
      <c r="A203" s="8" t="s">
        <v>368</v>
      </c>
      <c r="B203" s="8" t="s">
        <v>369</v>
      </c>
      <c r="C203" s="8" t="s">
        <v>349</v>
      </c>
      <c r="D203" s="6">
        <v>3</v>
      </c>
      <c r="E203" s="9"/>
      <c r="F203" s="9"/>
      <c r="G203" s="9"/>
      <c r="H203" s="9"/>
      <c r="I203" s="9"/>
      <c r="J203" s="9"/>
      <c r="K203" s="9"/>
      <c r="L203" s="9"/>
      <c r="M203" s="8"/>
      <c r="N203" s="1" t="s">
        <v>370</v>
      </c>
      <c r="O203" s="1" t="s">
        <v>52</v>
      </c>
      <c r="P203" s="1" t="s">
        <v>52</v>
      </c>
      <c r="Q203" s="1" t="s">
        <v>304</v>
      </c>
      <c r="R203" s="1" t="s">
        <v>62</v>
      </c>
      <c r="S203" s="1" t="s">
        <v>63</v>
      </c>
      <c r="T203" s="1" t="s">
        <v>63</v>
      </c>
      <c r="AR203" s="1" t="s">
        <v>52</v>
      </c>
      <c r="AS203" s="1" t="s">
        <v>52</v>
      </c>
      <c r="AU203" s="1" t="s">
        <v>371</v>
      </c>
      <c r="AV203">
        <v>86</v>
      </c>
    </row>
    <row r="204" spans="1:48" ht="30" customHeight="1" x14ac:dyDescent="0.3">
      <c r="A204" s="8" t="s">
        <v>372</v>
      </c>
      <c r="B204" s="8" t="s">
        <v>373</v>
      </c>
      <c r="C204" s="8" t="s">
        <v>349</v>
      </c>
      <c r="D204" s="6">
        <v>2</v>
      </c>
      <c r="E204" s="9"/>
      <c r="F204" s="9"/>
      <c r="G204" s="9"/>
      <c r="H204" s="9"/>
      <c r="I204" s="9"/>
      <c r="J204" s="9"/>
      <c r="K204" s="9"/>
      <c r="L204" s="9"/>
      <c r="M204" s="8"/>
      <c r="N204" s="1" t="s">
        <v>374</v>
      </c>
      <c r="O204" s="1" t="s">
        <v>52</v>
      </c>
      <c r="P204" s="1" t="s">
        <v>52</v>
      </c>
      <c r="Q204" s="1" t="s">
        <v>304</v>
      </c>
      <c r="R204" s="1" t="s">
        <v>62</v>
      </c>
      <c r="S204" s="1" t="s">
        <v>63</v>
      </c>
      <c r="T204" s="1" t="s">
        <v>63</v>
      </c>
      <c r="AR204" s="1" t="s">
        <v>52</v>
      </c>
      <c r="AS204" s="1" t="s">
        <v>52</v>
      </c>
      <c r="AU204" s="1" t="s">
        <v>375</v>
      </c>
      <c r="AV204">
        <v>87</v>
      </c>
    </row>
    <row r="205" spans="1:48" ht="30" customHeight="1" x14ac:dyDescent="0.3">
      <c r="A205" s="8" t="s">
        <v>376</v>
      </c>
      <c r="B205" s="8" t="s">
        <v>377</v>
      </c>
      <c r="C205" s="8" t="s">
        <v>349</v>
      </c>
      <c r="D205" s="6">
        <v>1</v>
      </c>
      <c r="E205" s="9"/>
      <c r="F205" s="9"/>
      <c r="G205" s="9"/>
      <c r="H205" s="9"/>
      <c r="I205" s="9"/>
      <c r="J205" s="9"/>
      <c r="K205" s="9"/>
      <c r="L205" s="9"/>
      <c r="M205" s="8"/>
      <c r="N205" s="1" t="s">
        <v>378</v>
      </c>
      <c r="O205" s="1" t="s">
        <v>52</v>
      </c>
      <c r="P205" s="1" t="s">
        <v>52</v>
      </c>
      <c r="Q205" s="1" t="s">
        <v>304</v>
      </c>
      <c r="R205" s="1" t="s">
        <v>62</v>
      </c>
      <c r="S205" s="1" t="s">
        <v>63</v>
      </c>
      <c r="T205" s="1" t="s">
        <v>63</v>
      </c>
      <c r="AR205" s="1" t="s">
        <v>52</v>
      </c>
      <c r="AS205" s="1" t="s">
        <v>52</v>
      </c>
      <c r="AU205" s="1" t="s">
        <v>379</v>
      </c>
      <c r="AV205">
        <v>88</v>
      </c>
    </row>
    <row r="206" spans="1:48" ht="30" customHeight="1" x14ac:dyDescent="0.3">
      <c r="A206" s="8" t="s">
        <v>380</v>
      </c>
      <c r="B206" s="8" t="s">
        <v>381</v>
      </c>
      <c r="C206" s="8" t="s">
        <v>349</v>
      </c>
      <c r="D206" s="6">
        <v>1</v>
      </c>
      <c r="E206" s="9"/>
      <c r="F206" s="9"/>
      <c r="G206" s="9"/>
      <c r="H206" s="9"/>
      <c r="I206" s="9"/>
      <c r="J206" s="9"/>
      <c r="K206" s="9"/>
      <c r="L206" s="9"/>
      <c r="M206" s="8"/>
      <c r="N206" s="1" t="s">
        <v>382</v>
      </c>
      <c r="O206" s="1" t="s">
        <v>52</v>
      </c>
      <c r="P206" s="1" t="s">
        <v>52</v>
      </c>
      <c r="Q206" s="1" t="s">
        <v>304</v>
      </c>
      <c r="R206" s="1" t="s">
        <v>62</v>
      </c>
      <c r="S206" s="1" t="s">
        <v>63</v>
      </c>
      <c r="T206" s="1" t="s">
        <v>63</v>
      </c>
      <c r="AR206" s="1" t="s">
        <v>52</v>
      </c>
      <c r="AS206" s="1" t="s">
        <v>52</v>
      </c>
      <c r="AU206" s="1" t="s">
        <v>383</v>
      </c>
      <c r="AV206">
        <v>89</v>
      </c>
    </row>
    <row r="207" spans="1:48" ht="30" customHeight="1" x14ac:dyDescent="0.3">
      <c r="A207" s="8" t="s">
        <v>384</v>
      </c>
      <c r="B207" s="8" t="s">
        <v>385</v>
      </c>
      <c r="C207" s="8" t="s">
        <v>349</v>
      </c>
      <c r="D207" s="6">
        <v>1</v>
      </c>
      <c r="E207" s="9"/>
      <c r="F207" s="9"/>
      <c r="G207" s="9"/>
      <c r="H207" s="9"/>
      <c r="I207" s="9"/>
      <c r="J207" s="9"/>
      <c r="K207" s="9"/>
      <c r="L207" s="9"/>
      <c r="M207" s="8"/>
      <c r="N207" s="1" t="s">
        <v>386</v>
      </c>
      <c r="O207" s="1" t="s">
        <v>52</v>
      </c>
      <c r="P207" s="1" t="s">
        <v>52</v>
      </c>
      <c r="Q207" s="1" t="s">
        <v>304</v>
      </c>
      <c r="R207" s="1" t="s">
        <v>62</v>
      </c>
      <c r="S207" s="1" t="s">
        <v>63</v>
      </c>
      <c r="T207" s="1" t="s">
        <v>63</v>
      </c>
      <c r="AR207" s="1" t="s">
        <v>52</v>
      </c>
      <c r="AS207" s="1" t="s">
        <v>52</v>
      </c>
      <c r="AU207" s="1" t="s">
        <v>387</v>
      </c>
      <c r="AV207">
        <v>90</v>
      </c>
    </row>
    <row r="208" spans="1:48" ht="30" customHeight="1" x14ac:dyDescent="0.3">
      <c r="A208" s="8" t="s">
        <v>388</v>
      </c>
      <c r="B208" s="8" t="s">
        <v>389</v>
      </c>
      <c r="C208" s="8" t="s">
        <v>349</v>
      </c>
      <c r="D208" s="6">
        <v>2</v>
      </c>
      <c r="E208" s="9"/>
      <c r="F208" s="9"/>
      <c r="G208" s="9"/>
      <c r="H208" s="9"/>
      <c r="I208" s="9"/>
      <c r="J208" s="9"/>
      <c r="K208" s="9"/>
      <c r="L208" s="9"/>
      <c r="M208" s="8"/>
      <c r="N208" s="1" t="s">
        <v>390</v>
      </c>
      <c r="O208" s="1" t="s">
        <v>52</v>
      </c>
      <c r="P208" s="1" t="s">
        <v>52</v>
      </c>
      <c r="Q208" s="1" t="s">
        <v>304</v>
      </c>
      <c r="R208" s="1" t="s">
        <v>62</v>
      </c>
      <c r="S208" s="1" t="s">
        <v>63</v>
      </c>
      <c r="T208" s="1" t="s">
        <v>63</v>
      </c>
      <c r="AR208" s="1" t="s">
        <v>52</v>
      </c>
      <c r="AS208" s="1" t="s">
        <v>52</v>
      </c>
      <c r="AU208" s="1" t="s">
        <v>391</v>
      </c>
      <c r="AV208">
        <v>91</v>
      </c>
    </row>
    <row r="209" spans="1:48" ht="30" customHeight="1" x14ac:dyDescent="0.3">
      <c r="A209" s="8" t="s">
        <v>392</v>
      </c>
      <c r="B209" s="8" t="s">
        <v>157</v>
      </c>
      <c r="C209" s="8" t="s">
        <v>393</v>
      </c>
      <c r="D209" s="6">
        <v>7</v>
      </c>
      <c r="E209" s="9"/>
      <c r="F209" s="9"/>
      <c r="G209" s="9"/>
      <c r="H209" s="9"/>
      <c r="I209" s="9"/>
      <c r="J209" s="9"/>
      <c r="K209" s="9"/>
      <c r="L209" s="9"/>
      <c r="M209" s="8"/>
      <c r="N209" s="1" t="s">
        <v>394</v>
      </c>
      <c r="O209" s="1" t="s">
        <v>52</v>
      </c>
      <c r="P209" s="1" t="s">
        <v>52</v>
      </c>
      <c r="Q209" s="1" t="s">
        <v>304</v>
      </c>
      <c r="R209" s="1" t="s">
        <v>62</v>
      </c>
      <c r="S209" s="1" t="s">
        <v>63</v>
      </c>
      <c r="T209" s="1" t="s">
        <v>63</v>
      </c>
      <c r="AR209" s="1" t="s">
        <v>52</v>
      </c>
      <c r="AS209" s="1" t="s">
        <v>52</v>
      </c>
      <c r="AU209" s="1" t="s">
        <v>395</v>
      </c>
      <c r="AV209">
        <v>92</v>
      </c>
    </row>
    <row r="210" spans="1:48" ht="30" customHeight="1" x14ac:dyDescent="0.3">
      <c r="A210" s="8" t="s">
        <v>396</v>
      </c>
      <c r="B210" s="8" t="s">
        <v>157</v>
      </c>
      <c r="C210" s="8" t="s">
        <v>393</v>
      </c>
      <c r="D210" s="6">
        <v>2</v>
      </c>
      <c r="E210" s="9"/>
      <c r="F210" s="9"/>
      <c r="G210" s="9"/>
      <c r="H210" s="9"/>
      <c r="I210" s="9"/>
      <c r="J210" s="9"/>
      <c r="K210" s="9"/>
      <c r="L210" s="9"/>
      <c r="M210" s="8"/>
      <c r="N210" s="1" t="s">
        <v>397</v>
      </c>
      <c r="O210" s="1" t="s">
        <v>52</v>
      </c>
      <c r="P210" s="1" t="s">
        <v>52</v>
      </c>
      <c r="Q210" s="1" t="s">
        <v>304</v>
      </c>
      <c r="R210" s="1" t="s">
        <v>62</v>
      </c>
      <c r="S210" s="1" t="s">
        <v>63</v>
      </c>
      <c r="T210" s="1" t="s">
        <v>63</v>
      </c>
      <c r="AR210" s="1" t="s">
        <v>52</v>
      </c>
      <c r="AS210" s="1" t="s">
        <v>52</v>
      </c>
      <c r="AU210" s="1" t="s">
        <v>398</v>
      </c>
      <c r="AV210">
        <v>93</v>
      </c>
    </row>
    <row r="211" spans="1:48" ht="30" customHeight="1" x14ac:dyDescent="0.3">
      <c r="A211" s="8" t="s">
        <v>399</v>
      </c>
      <c r="B211" s="8" t="s">
        <v>157</v>
      </c>
      <c r="C211" s="8" t="s">
        <v>393</v>
      </c>
      <c r="D211" s="6">
        <v>8</v>
      </c>
      <c r="E211" s="9"/>
      <c r="F211" s="9"/>
      <c r="G211" s="9"/>
      <c r="H211" s="9"/>
      <c r="I211" s="9"/>
      <c r="J211" s="9"/>
      <c r="K211" s="9"/>
      <c r="L211" s="9"/>
      <c r="M211" s="8"/>
      <c r="N211" s="1" t="s">
        <v>400</v>
      </c>
      <c r="O211" s="1" t="s">
        <v>52</v>
      </c>
      <c r="P211" s="1" t="s">
        <v>52</v>
      </c>
      <c r="Q211" s="1" t="s">
        <v>304</v>
      </c>
      <c r="R211" s="1" t="s">
        <v>62</v>
      </c>
      <c r="S211" s="1" t="s">
        <v>63</v>
      </c>
      <c r="T211" s="1" t="s">
        <v>63</v>
      </c>
      <c r="AR211" s="1" t="s">
        <v>52</v>
      </c>
      <c r="AS211" s="1" t="s">
        <v>52</v>
      </c>
      <c r="AU211" s="1" t="s">
        <v>401</v>
      </c>
      <c r="AV211">
        <v>94</v>
      </c>
    </row>
    <row r="212" spans="1:48" ht="30" customHeight="1" x14ac:dyDescent="0.3">
      <c r="A212" s="8" t="s">
        <v>402</v>
      </c>
      <c r="B212" s="8" t="s">
        <v>52</v>
      </c>
      <c r="C212" s="8" t="s">
        <v>105</v>
      </c>
      <c r="D212" s="6">
        <v>86</v>
      </c>
      <c r="E212" s="9"/>
      <c r="F212" s="9"/>
      <c r="G212" s="9"/>
      <c r="H212" s="9"/>
      <c r="I212" s="9"/>
      <c r="J212" s="9"/>
      <c r="K212" s="9"/>
      <c r="L212" s="9"/>
      <c r="M212" s="8"/>
      <c r="N212" s="1" t="s">
        <v>403</v>
      </c>
      <c r="O212" s="1" t="s">
        <v>52</v>
      </c>
      <c r="P212" s="1" t="s">
        <v>52</v>
      </c>
      <c r="Q212" s="1" t="s">
        <v>304</v>
      </c>
      <c r="R212" s="1" t="s">
        <v>62</v>
      </c>
      <c r="S212" s="1" t="s">
        <v>63</v>
      </c>
      <c r="T212" s="1" t="s">
        <v>63</v>
      </c>
      <c r="AR212" s="1" t="s">
        <v>52</v>
      </c>
      <c r="AS212" s="1" t="s">
        <v>52</v>
      </c>
      <c r="AU212" s="1" t="s">
        <v>404</v>
      </c>
      <c r="AV212">
        <v>95</v>
      </c>
    </row>
    <row r="213" spans="1:48" ht="30" customHeight="1" x14ac:dyDescent="0.3">
      <c r="A213" s="8" t="s">
        <v>405</v>
      </c>
      <c r="B213" s="8" t="s">
        <v>406</v>
      </c>
      <c r="C213" s="8" t="s">
        <v>70</v>
      </c>
      <c r="D213" s="6">
        <v>51</v>
      </c>
      <c r="E213" s="9"/>
      <c r="F213" s="9"/>
      <c r="G213" s="9"/>
      <c r="H213" s="9"/>
      <c r="I213" s="9"/>
      <c r="J213" s="9"/>
      <c r="K213" s="9"/>
      <c r="L213" s="9"/>
      <c r="M213" s="8"/>
      <c r="N213" s="1" t="s">
        <v>407</v>
      </c>
      <c r="O213" s="1" t="s">
        <v>52</v>
      </c>
      <c r="P213" s="1" t="s">
        <v>52</v>
      </c>
      <c r="Q213" s="1" t="s">
        <v>304</v>
      </c>
      <c r="R213" s="1" t="s">
        <v>62</v>
      </c>
      <c r="S213" s="1" t="s">
        <v>63</v>
      </c>
      <c r="T213" s="1" t="s">
        <v>63</v>
      </c>
      <c r="AR213" s="1" t="s">
        <v>52</v>
      </c>
      <c r="AS213" s="1" t="s">
        <v>52</v>
      </c>
      <c r="AU213" s="1" t="s">
        <v>408</v>
      </c>
      <c r="AV213">
        <v>96</v>
      </c>
    </row>
    <row r="214" spans="1:48" ht="30" customHeight="1" x14ac:dyDescent="0.3">
      <c r="A214" s="8" t="s">
        <v>409</v>
      </c>
      <c r="B214" s="8" t="s">
        <v>410</v>
      </c>
      <c r="C214" s="8" t="s">
        <v>105</v>
      </c>
      <c r="D214" s="6">
        <v>288</v>
      </c>
      <c r="E214" s="9"/>
      <c r="F214" s="9"/>
      <c r="G214" s="9"/>
      <c r="H214" s="9"/>
      <c r="I214" s="9"/>
      <c r="J214" s="9"/>
      <c r="K214" s="9"/>
      <c r="L214" s="9"/>
      <c r="M214" s="8"/>
      <c r="N214" s="1" t="s">
        <v>411</v>
      </c>
      <c r="O214" s="1" t="s">
        <v>52</v>
      </c>
      <c r="P214" s="1" t="s">
        <v>52</v>
      </c>
      <c r="Q214" s="1" t="s">
        <v>304</v>
      </c>
      <c r="R214" s="1" t="s">
        <v>62</v>
      </c>
      <c r="S214" s="1" t="s">
        <v>63</v>
      </c>
      <c r="T214" s="1" t="s">
        <v>63</v>
      </c>
      <c r="AR214" s="1" t="s">
        <v>52</v>
      </c>
      <c r="AS214" s="1" t="s">
        <v>52</v>
      </c>
      <c r="AU214" s="1" t="s">
        <v>412</v>
      </c>
      <c r="AV214">
        <v>97</v>
      </c>
    </row>
    <row r="215" spans="1:48" ht="30" customHeight="1" x14ac:dyDescent="0.3">
      <c r="A215" s="8" t="s">
        <v>413</v>
      </c>
      <c r="B215" s="8" t="s">
        <v>414</v>
      </c>
      <c r="C215" s="8" t="s">
        <v>70</v>
      </c>
      <c r="D215" s="6">
        <v>134</v>
      </c>
      <c r="E215" s="9"/>
      <c r="F215" s="9"/>
      <c r="G215" s="9"/>
      <c r="H215" s="9"/>
      <c r="I215" s="9"/>
      <c r="J215" s="9"/>
      <c r="K215" s="9"/>
      <c r="L215" s="9"/>
      <c r="M215" s="8"/>
      <c r="N215" s="1" t="s">
        <v>415</v>
      </c>
      <c r="O215" s="1" t="s">
        <v>52</v>
      </c>
      <c r="P215" s="1" t="s">
        <v>52</v>
      </c>
      <c r="Q215" s="1" t="s">
        <v>304</v>
      </c>
      <c r="R215" s="1" t="s">
        <v>62</v>
      </c>
      <c r="S215" s="1" t="s">
        <v>63</v>
      </c>
      <c r="T215" s="1" t="s">
        <v>63</v>
      </c>
      <c r="AR215" s="1" t="s">
        <v>52</v>
      </c>
      <c r="AS215" s="1" t="s">
        <v>52</v>
      </c>
      <c r="AU215" s="1" t="s">
        <v>416</v>
      </c>
      <c r="AV215">
        <v>98</v>
      </c>
    </row>
    <row r="216" spans="1:48" ht="30" customHeight="1" x14ac:dyDescent="0.3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</row>
    <row r="217" spans="1:48" ht="30" customHeight="1" x14ac:dyDescent="0.3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</row>
    <row r="218" spans="1:48" ht="30" customHeight="1" x14ac:dyDescent="0.3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</row>
    <row r="219" spans="1:48" ht="30" customHeight="1" x14ac:dyDescent="0.3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</row>
    <row r="220" spans="1:48" ht="30" customHeight="1" x14ac:dyDescent="0.3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</row>
    <row r="221" spans="1:48" ht="30" customHeight="1" x14ac:dyDescent="0.3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</row>
    <row r="222" spans="1:48" ht="30" customHeight="1" x14ac:dyDescent="0.3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</row>
    <row r="223" spans="1:48" ht="30" customHeight="1" x14ac:dyDescent="0.3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</row>
    <row r="224" spans="1:48" ht="30" customHeight="1" x14ac:dyDescent="0.3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</row>
    <row r="225" spans="1:48" ht="30" customHeight="1" x14ac:dyDescent="0.3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</row>
    <row r="226" spans="1:48" ht="30" customHeight="1" x14ac:dyDescent="0.3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</row>
    <row r="227" spans="1:48" ht="30" customHeight="1" x14ac:dyDescent="0.3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</row>
    <row r="228" spans="1:48" ht="30" customHeight="1" x14ac:dyDescent="0.3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</row>
    <row r="229" spans="1:48" ht="30" customHeight="1" x14ac:dyDescent="0.3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</row>
    <row r="230" spans="1:48" ht="30" customHeight="1" x14ac:dyDescent="0.3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</row>
    <row r="231" spans="1:48" ht="30" customHeight="1" x14ac:dyDescent="0.3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</row>
    <row r="232" spans="1:48" ht="30" customHeight="1" x14ac:dyDescent="0.3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</row>
    <row r="233" spans="1:48" ht="30" customHeight="1" x14ac:dyDescent="0.3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</row>
    <row r="234" spans="1:48" ht="30" customHeight="1" x14ac:dyDescent="0.3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</row>
    <row r="235" spans="1:48" ht="30" customHeight="1" x14ac:dyDescent="0.3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</row>
    <row r="236" spans="1:48" ht="30" customHeight="1" x14ac:dyDescent="0.3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</row>
    <row r="237" spans="1:48" ht="30" customHeight="1" x14ac:dyDescent="0.3">
      <c r="A237" s="8" t="s">
        <v>82</v>
      </c>
      <c r="B237" s="6"/>
      <c r="C237" s="6"/>
      <c r="D237" s="6"/>
      <c r="E237" s="6"/>
      <c r="F237" s="9"/>
      <c r="G237" s="6"/>
      <c r="H237" s="9"/>
      <c r="I237" s="6"/>
      <c r="J237" s="9"/>
      <c r="K237" s="6"/>
      <c r="L237" s="9"/>
      <c r="M237" s="6"/>
      <c r="N237" t="s">
        <v>83</v>
      </c>
    </row>
    <row r="238" spans="1:48" ht="30" customHeight="1" x14ac:dyDescent="0.3">
      <c r="A238" s="8" t="s">
        <v>417</v>
      </c>
      <c r="B238" s="8" t="s">
        <v>52</v>
      </c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Q238" s="1" t="s">
        <v>418</v>
      </c>
    </row>
    <row r="239" spans="1:48" ht="30" customHeight="1" x14ac:dyDescent="0.3">
      <c r="A239" s="8" t="s">
        <v>419</v>
      </c>
      <c r="B239" s="8" t="s">
        <v>420</v>
      </c>
      <c r="C239" s="8" t="s">
        <v>70</v>
      </c>
      <c r="D239" s="6">
        <v>7</v>
      </c>
      <c r="E239" s="9"/>
      <c r="F239" s="9"/>
      <c r="G239" s="9"/>
      <c r="H239" s="9"/>
      <c r="I239" s="9"/>
      <c r="J239" s="9"/>
      <c r="K239" s="9"/>
      <c r="L239" s="9"/>
      <c r="M239" s="8"/>
      <c r="N239" s="1" t="s">
        <v>421</v>
      </c>
      <c r="O239" s="1" t="s">
        <v>52</v>
      </c>
      <c r="P239" s="1" t="s">
        <v>52</v>
      </c>
      <c r="Q239" s="1" t="s">
        <v>418</v>
      </c>
      <c r="R239" s="1" t="s">
        <v>62</v>
      </c>
      <c r="S239" s="1" t="s">
        <v>63</v>
      </c>
      <c r="T239" s="1" t="s">
        <v>63</v>
      </c>
      <c r="AR239" s="1" t="s">
        <v>52</v>
      </c>
      <c r="AS239" s="1" t="s">
        <v>52</v>
      </c>
      <c r="AU239" s="1" t="s">
        <v>422</v>
      </c>
      <c r="AV239">
        <v>100</v>
      </c>
    </row>
    <row r="240" spans="1:48" ht="30" customHeight="1" x14ac:dyDescent="0.3">
      <c r="A240" s="8" t="s">
        <v>423</v>
      </c>
      <c r="B240" s="8" t="s">
        <v>424</v>
      </c>
      <c r="C240" s="8" t="s">
        <v>70</v>
      </c>
      <c r="D240" s="6">
        <v>419</v>
      </c>
      <c r="E240" s="9"/>
      <c r="F240" s="9"/>
      <c r="G240" s="9"/>
      <c r="H240" s="9"/>
      <c r="I240" s="9"/>
      <c r="J240" s="9"/>
      <c r="K240" s="9"/>
      <c r="L240" s="9"/>
      <c r="M240" s="8"/>
      <c r="N240" s="1" t="s">
        <v>425</v>
      </c>
      <c r="O240" s="1" t="s">
        <v>52</v>
      </c>
      <c r="P240" s="1" t="s">
        <v>52</v>
      </c>
      <c r="Q240" s="1" t="s">
        <v>418</v>
      </c>
      <c r="R240" s="1" t="s">
        <v>62</v>
      </c>
      <c r="S240" s="1" t="s">
        <v>63</v>
      </c>
      <c r="T240" s="1" t="s">
        <v>63</v>
      </c>
      <c r="AR240" s="1" t="s">
        <v>52</v>
      </c>
      <c r="AS240" s="1" t="s">
        <v>52</v>
      </c>
      <c r="AU240" s="1" t="s">
        <v>426</v>
      </c>
      <c r="AV240">
        <v>101</v>
      </c>
    </row>
    <row r="241" spans="1:48" ht="30" customHeight="1" x14ac:dyDescent="0.3">
      <c r="A241" s="8" t="s">
        <v>427</v>
      </c>
      <c r="B241" s="8" t="s">
        <v>428</v>
      </c>
      <c r="C241" s="8" t="s">
        <v>70</v>
      </c>
      <c r="D241" s="6">
        <v>1</v>
      </c>
      <c r="E241" s="9"/>
      <c r="F241" s="9"/>
      <c r="G241" s="9"/>
      <c r="H241" s="9"/>
      <c r="I241" s="9"/>
      <c r="J241" s="9"/>
      <c r="K241" s="9"/>
      <c r="L241" s="9"/>
      <c r="M241" s="8"/>
      <c r="N241" s="1" t="s">
        <v>429</v>
      </c>
      <c r="O241" s="1" t="s">
        <v>52</v>
      </c>
      <c r="P241" s="1" t="s">
        <v>52</v>
      </c>
      <c r="Q241" s="1" t="s">
        <v>418</v>
      </c>
      <c r="R241" s="1" t="s">
        <v>62</v>
      </c>
      <c r="S241" s="1" t="s">
        <v>63</v>
      </c>
      <c r="T241" s="1" t="s">
        <v>63</v>
      </c>
      <c r="AR241" s="1" t="s">
        <v>52</v>
      </c>
      <c r="AS241" s="1" t="s">
        <v>52</v>
      </c>
      <c r="AU241" s="1" t="s">
        <v>430</v>
      </c>
      <c r="AV241">
        <v>102</v>
      </c>
    </row>
    <row r="242" spans="1:48" ht="30" customHeight="1" x14ac:dyDescent="0.3">
      <c r="A242" s="8" t="s">
        <v>427</v>
      </c>
      <c r="B242" s="8" t="s">
        <v>431</v>
      </c>
      <c r="C242" s="8" t="s">
        <v>70</v>
      </c>
      <c r="D242" s="6">
        <v>325</v>
      </c>
      <c r="E242" s="9"/>
      <c r="F242" s="9"/>
      <c r="G242" s="9"/>
      <c r="H242" s="9"/>
      <c r="I242" s="9"/>
      <c r="J242" s="9"/>
      <c r="K242" s="9"/>
      <c r="L242" s="9"/>
      <c r="M242" s="8"/>
      <c r="N242" s="1" t="s">
        <v>432</v>
      </c>
      <c r="O242" s="1" t="s">
        <v>52</v>
      </c>
      <c r="P242" s="1" t="s">
        <v>52</v>
      </c>
      <c r="Q242" s="1" t="s">
        <v>418</v>
      </c>
      <c r="R242" s="1" t="s">
        <v>62</v>
      </c>
      <c r="S242" s="1" t="s">
        <v>63</v>
      </c>
      <c r="T242" s="1" t="s">
        <v>63</v>
      </c>
      <c r="AR242" s="1" t="s">
        <v>52</v>
      </c>
      <c r="AS242" s="1" t="s">
        <v>52</v>
      </c>
      <c r="AU242" s="1" t="s">
        <v>433</v>
      </c>
      <c r="AV242">
        <v>103</v>
      </c>
    </row>
    <row r="243" spans="1:48" ht="30" customHeight="1" x14ac:dyDescent="0.3">
      <c r="A243" s="8" t="s">
        <v>423</v>
      </c>
      <c r="B243" s="8" t="s">
        <v>434</v>
      </c>
      <c r="C243" s="8" t="s">
        <v>70</v>
      </c>
      <c r="D243" s="6">
        <v>30</v>
      </c>
      <c r="E243" s="9"/>
      <c r="F243" s="9"/>
      <c r="G243" s="9"/>
      <c r="H243" s="9"/>
      <c r="I243" s="9"/>
      <c r="J243" s="9"/>
      <c r="K243" s="9"/>
      <c r="L243" s="9"/>
      <c r="M243" s="8"/>
      <c r="N243" s="1" t="s">
        <v>435</v>
      </c>
      <c r="O243" s="1" t="s">
        <v>52</v>
      </c>
      <c r="P243" s="1" t="s">
        <v>52</v>
      </c>
      <c r="Q243" s="1" t="s">
        <v>418</v>
      </c>
      <c r="R243" s="1" t="s">
        <v>62</v>
      </c>
      <c r="S243" s="1" t="s">
        <v>63</v>
      </c>
      <c r="T243" s="1" t="s">
        <v>63</v>
      </c>
      <c r="AR243" s="1" t="s">
        <v>52</v>
      </c>
      <c r="AS243" s="1" t="s">
        <v>52</v>
      </c>
      <c r="AU243" s="1" t="s">
        <v>436</v>
      </c>
      <c r="AV243">
        <v>104</v>
      </c>
    </row>
    <row r="244" spans="1:48" ht="30" customHeight="1" x14ac:dyDescent="0.3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</row>
    <row r="245" spans="1:48" ht="30" customHeight="1" x14ac:dyDescent="0.3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</row>
    <row r="246" spans="1:48" ht="30" customHeight="1" x14ac:dyDescent="0.3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</row>
    <row r="247" spans="1:48" ht="30" customHeight="1" x14ac:dyDescent="0.3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</row>
    <row r="248" spans="1:48" ht="30" customHeight="1" x14ac:dyDescent="0.3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</row>
    <row r="249" spans="1:48" ht="30" customHeight="1" x14ac:dyDescent="0.3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</row>
    <row r="250" spans="1:48" ht="30" customHeight="1" x14ac:dyDescent="0.3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</row>
    <row r="251" spans="1:48" ht="30" customHeight="1" x14ac:dyDescent="0.3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</row>
    <row r="252" spans="1:48" ht="30" customHeight="1" x14ac:dyDescent="0.3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</row>
    <row r="253" spans="1:48" ht="30" customHeight="1" x14ac:dyDescent="0.3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</row>
    <row r="254" spans="1:48" ht="30" customHeight="1" x14ac:dyDescent="0.3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</row>
    <row r="255" spans="1:48" ht="30" customHeight="1" x14ac:dyDescent="0.3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</row>
    <row r="256" spans="1:48" ht="30" customHeight="1" x14ac:dyDescent="0.3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</row>
    <row r="257" spans="1:48" ht="30" customHeight="1" x14ac:dyDescent="0.3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</row>
    <row r="258" spans="1:48" ht="30" customHeight="1" x14ac:dyDescent="0.3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</row>
    <row r="259" spans="1:48" ht="30" customHeight="1" x14ac:dyDescent="0.3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</row>
    <row r="260" spans="1:48" ht="30" customHeight="1" x14ac:dyDescent="0.3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</row>
    <row r="261" spans="1:48" ht="30" customHeight="1" x14ac:dyDescent="0.3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</row>
    <row r="262" spans="1:48" ht="30" customHeight="1" x14ac:dyDescent="0.3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</row>
    <row r="263" spans="1:48" ht="30" customHeight="1" x14ac:dyDescent="0.3">
      <c r="A263" s="8" t="s">
        <v>82</v>
      </c>
      <c r="B263" s="6"/>
      <c r="C263" s="6"/>
      <c r="D263" s="6"/>
      <c r="E263" s="6"/>
      <c r="F263" s="9"/>
      <c r="G263" s="6"/>
      <c r="H263" s="9"/>
      <c r="I263" s="6"/>
      <c r="J263" s="9"/>
      <c r="K263" s="6"/>
      <c r="L263" s="9"/>
      <c r="M263" s="6"/>
      <c r="N263" t="s">
        <v>83</v>
      </c>
    </row>
    <row r="264" spans="1:48" ht="30" customHeight="1" x14ac:dyDescent="0.3">
      <c r="A264" s="8" t="s">
        <v>437</v>
      </c>
      <c r="B264" s="8" t="s">
        <v>52</v>
      </c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Q264" s="1" t="s">
        <v>438</v>
      </c>
    </row>
    <row r="265" spans="1:48" ht="30" customHeight="1" x14ac:dyDescent="0.3">
      <c r="A265" s="8" t="s">
        <v>439</v>
      </c>
      <c r="B265" s="8" t="s">
        <v>440</v>
      </c>
      <c r="C265" s="8" t="s">
        <v>393</v>
      </c>
      <c r="D265" s="6">
        <v>1</v>
      </c>
      <c r="E265" s="9"/>
      <c r="F265" s="9"/>
      <c r="G265" s="9"/>
      <c r="H265" s="9"/>
      <c r="I265" s="9"/>
      <c r="J265" s="9"/>
      <c r="K265" s="9"/>
      <c r="L265" s="9"/>
      <c r="M265" s="8"/>
      <c r="N265" s="1" t="s">
        <v>441</v>
      </c>
      <c r="O265" s="1" t="s">
        <v>52</v>
      </c>
      <c r="P265" s="1" t="s">
        <v>52</v>
      </c>
      <c r="Q265" s="1" t="s">
        <v>438</v>
      </c>
      <c r="R265" s="1" t="s">
        <v>62</v>
      </c>
      <c r="S265" s="1" t="s">
        <v>63</v>
      </c>
      <c r="T265" s="1" t="s">
        <v>63</v>
      </c>
      <c r="AR265" s="1" t="s">
        <v>52</v>
      </c>
      <c r="AS265" s="1" t="s">
        <v>52</v>
      </c>
      <c r="AU265" s="1" t="s">
        <v>442</v>
      </c>
      <c r="AV265">
        <v>142</v>
      </c>
    </row>
    <row r="266" spans="1:48" ht="30" customHeight="1" x14ac:dyDescent="0.3">
      <c r="A266" s="8" t="s">
        <v>443</v>
      </c>
      <c r="B266" s="8" t="s">
        <v>444</v>
      </c>
      <c r="C266" s="8" t="s">
        <v>70</v>
      </c>
      <c r="D266" s="6">
        <v>11</v>
      </c>
      <c r="E266" s="9"/>
      <c r="F266" s="9"/>
      <c r="G266" s="9"/>
      <c r="H266" s="9"/>
      <c r="I266" s="9"/>
      <c r="J266" s="9"/>
      <c r="K266" s="9"/>
      <c r="L266" s="9"/>
      <c r="M266" s="8"/>
      <c r="N266" s="1" t="s">
        <v>445</v>
      </c>
      <c r="O266" s="1" t="s">
        <v>52</v>
      </c>
      <c r="P266" s="1" t="s">
        <v>52</v>
      </c>
      <c r="Q266" s="1" t="s">
        <v>438</v>
      </c>
      <c r="R266" s="1" t="s">
        <v>62</v>
      </c>
      <c r="S266" s="1" t="s">
        <v>63</v>
      </c>
      <c r="T266" s="1" t="s">
        <v>63</v>
      </c>
      <c r="AR266" s="1" t="s">
        <v>52</v>
      </c>
      <c r="AS266" s="1" t="s">
        <v>52</v>
      </c>
      <c r="AU266" s="1" t="s">
        <v>446</v>
      </c>
      <c r="AV266">
        <v>106</v>
      </c>
    </row>
    <row r="267" spans="1:48" ht="30" customHeight="1" x14ac:dyDescent="0.3">
      <c r="A267" s="8" t="s">
        <v>443</v>
      </c>
      <c r="B267" s="8" t="s">
        <v>447</v>
      </c>
      <c r="C267" s="8" t="s">
        <v>70</v>
      </c>
      <c r="D267" s="6">
        <v>1</v>
      </c>
      <c r="E267" s="9"/>
      <c r="F267" s="9"/>
      <c r="G267" s="9"/>
      <c r="H267" s="9"/>
      <c r="I267" s="9"/>
      <c r="J267" s="9"/>
      <c r="K267" s="9"/>
      <c r="L267" s="9"/>
      <c r="M267" s="8"/>
      <c r="N267" s="1" t="s">
        <v>448</v>
      </c>
      <c r="O267" s="1" t="s">
        <v>52</v>
      </c>
      <c r="P267" s="1" t="s">
        <v>52</v>
      </c>
      <c r="Q267" s="1" t="s">
        <v>438</v>
      </c>
      <c r="R267" s="1" t="s">
        <v>62</v>
      </c>
      <c r="S267" s="1" t="s">
        <v>63</v>
      </c>
      <c r="T267" s="1" t="s">
        <v>63</v>
      </c>
      <c r="AR267" s="1" t="s">
        <v>52</v>
      </c>
      <c r="AS267" s="1" t="s">
        <v>52</v>
      </c>
      <c r="AU267" s="1" t="s">
        <v>449</v>
      </c>
      <c r="AV267">
        <v>107</v>
      </c>
    </row>
    <row r="268" spans="1:48" ht="30" customHeight="1" x14ac:dyDescent="0.3">
      <c r="A268" s="8" t="s">
        <v>450</v>
      </c>
      <c r="B268" s="8" t="s">
        <v>451</v>
      </c>
      <c r="C268" s="8" t="s">
        <v>70</v>
      </c>
      <c r="D268" s="6">
        <v>5</v>
      </c>
      <c r="E268" s="9"/>
      <c r="F268" s="9"/>
      <c r="G268" s="9"/>
      <c r="H268" s="9"/>
      <c r="I268" s="9"/>
      <c r="J268" s="9"/>
      <c r="K268" s="9"/>
      <c r="L268" s="9"/>
      <c r="M268" s="8"/>
      <c r="N268" s="1" t="s">
        <v>452</v>
      </c>
      <c r="O268" s="1" t="s">
        <v>52</v>
      </c>
      <c r="P268" s="1" t="s">
        <v>52</v>
      </c>
      <c r="Q268" s="1" t="s">
        <v>438</v>
      </c>
      <c r="R268" s="1" t="s">
        <v>62</v>
      </c>
      <c r="S268" s="1" t="s">
        <v>63</v>
      </c>
      <c r="T268" s="1" t="s">
        <v>63</v>
      </c>
      <c r="AR268" s="1" t="s">
        <v>52</v>
      </c>
      <c r="AS268" s="1" t="s">
        <v>52</v>
      </c>
      <c r="AU268" s="1" t="s">
        <v>453</v>
      </c>
      <c r="AV268">
        <v>108</v>
      </c>
    </row>
    <row r="269" spans="1:48" ht="30" customHeight="1" x14ac:dyDescent="0.3">
      <c r="A269" s="8" t="s">
        <v>454</v>
      </c>
      <c r="B269" s="8" t="s">
        <v>455</v>
      </c>
      <c r="C269" s="8" t="s">
        <v>70</v>
      </c>
      <c r="D269" s="6">
        <v>69</v>
      </c>
      <c r="E269" s="9"/>
      <c r="F269" s="9"/>
      <c r="G269" s="9"/>
      <c r="H269" s="9"/>
      <c r="I269" s="9"/>
      <c r="J269" s="9"/>
      <c r="K269" s="9"/>
      <c r="L269" s="9"/>
      <c r="M269" s="8"/>
      <c r="N269" s="1" t="s">
        <v>456</v>
      </c>
      <c r="O269" s="1" t="s">
        <v>52</v>
      </c>
      <c r="P269" s="1" t="s">
        <v>52</v>
      </c>
      <c r="Q269" s="1" t="s">
        <v>438</v>
      </c>
      <c r="R269" s="1" t="s">
        <v>62</v>
      </c>
      <c r="S269" s="1" t="s">
        <v>63</v>
      </c>
      <c r="T269" s="1" t="s">
        <v>63</v>
      </c>
      <c r="AR269" s="1" t="s">
        <v>52</v>
      </c>
      <c r="AS269" s="1" t="s">
        <v>52</v>
      </c>
      <c r="AU269" s="1" t="s">
        <v>457</v>
      </c>
      <c r="AV269">
        <v>109</v>
      </c>
    </row>
    <row r="270" spans="1:48" ht="30" customHeight="1" x14ac:dyDescent="0.3">
      <c r="A270" s="8" t="s">
        <v>454</v>
      </c>
      <c r="B270" s="8" t="s">
        <v>458</v>
      </c>
      <c r="C270" s="8" t="s">
        <v>70</v>
      </c>
      <c r="D270" s="6">
        <v>10</v>
      </c>
      <c r="E270" s="9"/>
      <c r="F270" s="9"/>
      <c r="G270" s="9"/>
      <c r="H270" s="9"/>
      <c r="I270" s="9"/>
      <c r="J270" s="9"/>
      <c r="K270" s="9"/>
      <c r="L270" s="9"/>
      <c r="M270" s="8"/>
      <c r="N270" s="1" t="s">
        <v>459</v>
      </c>
      <c r="O270" s="1" t="s">
        <v>52</v>
      </c>
      <c r="P270" s="1" t="s">
        <v>52</v>
      </c>
      <c r="Q270" s="1" t="s">
        <v>438</v>
      </c>
      <c r="R270" s="1" t="s">
        <v>62</v>
      </c>
      <c r="S270" s="1" t="s">
        <v>63</v>
      </c>
      <c r="T270" s="1" t="s">
        <v>63</v>
      </c>
      <c r="AR270" s="1" t="s">
        <v>52</v>
      </c>
      <c r="AS270" s="1" t="s">
        <v>52</v>
      </c>
      <c r="AU270" s="1" t="s">
        <v>460</v>
      </c>
      <c r="AV270">
        <v>110</v>
      </c>
    </row>
    <row r="271" spans="1:48" ht="30" customHeight="1" x14ac:dyDescent="0.3">
      <c r="A271" s="8" t="s">
        <v>461</v>
      </c>
      <c r="B271" s="8" t="s">
        <v>462</v>
      </c>
      <c r="C271" s="8" t="s">
        <v>70</v>
      </c>
      <c r="D271" s="6">
        <v>146</v>
      </c>
      <c r="E271" s="9"/>
      <c r="F271" s="9"/>
      <c r="G271" s="9"/>
      <c r="H271" s="9"/>
      <c r="I271" s="9"/>
      <c r="J271" s="9"/>
      <c r="K271" s="9"/>
      <c r="L271" s="9"/>
      <c r="M271" s="8"/>
      <c r="N271" s="1" t="s">
        <v>463</v>
      </c>
      <c r="O271" s="1" t="s">
        <v>52</v>
      </c>
      <c r="P271" s="1" t="s">
        <v>52</v>
      </c>
      <c r="Q271" s="1" t="s">
        <v>438</v>
      </c>
      <c r="R271" s="1" t="s">
        <v>62</v>
      </c>
      <c r="S271" s="1" t="s">
        <v>63</v>
      </c>
      <c r="T271" s="1" t="s">
        <v>63</v>
      </c>
      <c r="AR271" s="1" t="s">
        <v>52</v>
      </c>
      <c r="AS271" s="1" t="s">
        <v>52</v>
      </c>
      <c r="AU271" s="1" t="s">
        <v>464</v>
      </c>
      <c r="AV271">
        <v>111</v>
      </c>
    </row>
    <row r="272" spans="1:48" ht="30" customHeight="1" x14ac:dyDescent="0.3">
      <c r="A272" s="8" t="s">
        <v>465</v>
      </c>
      <c r="B272" s="8" t="s">
        <v>466</v>
      </c>
      <c r="C272" s="8" t="s">
        <v>349</v>
      </c>
      <c r="D272" s="6">
        <v>2</v>
      </c>
      <c r="E272" s="9"/>
      <c r="F272" s="9"/>
      <c r="G272" s="9"/>
      <c r="H272" s="9"/>
      <c r="I272" s="9"/>
      <c r="J272" s="9"/>
      <c r="K272" s="9"/>
      <c r="L272" s="9"/>
      <c r="M272" s="8"/>
      <c r="N272" s="1" t="s">
        <v>467</v>
      </c>
      <c r="O272" s="1" t="s">
        <v>52</v>
      </c>
      <c r="P272" s="1" t="s">
        <v>52</v>
      </c>
      <c r="Q272" s="1" t="s">
        <v>438</v>
      </c>
      <c r="R272" s="1" t="s">
        <v>62</v>
      </c>
      <c r="S272" s="1" t="s">
        <v>63</v>
      </c>
      <c r="T272" s="1" t="s">
        <v>63</v>
      </c>
      <c r="AR272" s="1" t="s">
        <v>52</v>
      </c>
      <c r="AS272" s="1" t="s">
        <v>52</v>
      </c>
      <c r="AU272" s="1" t="s">
        <v>468</v>
      </c>
      <c r="AV272">
        <v>112</v>
      </c>
    </row>
    <row r="273" spans="1:48" ht="30" customHeight="1" x14ac:dyDescent="0.3">
      <c r="A273" s="8" t="s">
        <v>469</v>
      </c>
      <c r="B273" s="8" t="s">
        <v>470</v>
      </c>
      <c r="C273" s="8" t="s">
        <v>105</v>
      </c>
      <c r="D273" s="6">
        <v>2</v>
      </c>
      <c r="E273" s="9"/>
      <c r="F273" s="9"/>
      <c r="G273" s="9"/>
      <c r="H273" s="9"/>
      <c r="I273" s="9"/>
      <c r="J273" s="9"/>
      <c r="K273" s="9"/>
      <c r="L273" s="9"/>
      <c r="M273" s="8"/>
      <c r="N273" s="1" t="s">
        <v>471</v>
      </c>
      <c r="O273" s="1" t="s">
        <v>52</v>
      </c>
      <c r="P273" s="1" t="s">
        <v>52</v>
      </c>
      <c r="Q273" s="1" t="s">
        <v>438</v>
      </c>
      <c r="R273" s="1" t="s">
        <v>62</v>
      </c>
      <c r="S273" s="1" t="s">
        <v>63</v>
      </c>
      <c r="T273" s="1" t="s">
        <v>63</v>
      </c>
      <c r="AR273" s="1" t="s">
        <v>52</v>
      </c>
      <c r="AS273" s="1" t="s">
        <v>52</v>
      </c>
      <c r="AU273" s="1" t="s">
        <v>472</v>
      </c>
      <c r="AV273">
        <v>113</v>
      </c>
    </row>
    <row r="274" spans="1:48" ht="30" customHeight="1" x14ac:dyDescent="0.3">
      <c r="A274" s="8" t="s">
        <v>473</v>
      </c>
      <c r="B274" s="8" t="s">
        <v>52</v>
      </c>
      <c r="C274" s="8" t="s">
        <v>70</v>
      </c>
      <c r="D274" s="6">
        <v>13</v>
      </c>
      <c r="E274" s="9"/>
      <c r="F274" s="9"/>
      <c r="G274" s="9"/>
      <c r="H274" s="9"/>
      <c r="I274" s="9"/>
      <c r="J274" s="9"/>
      <c r="K274" s="9"/>
      <c r="L274" s="9"/>
      <c r="M274" s="8"/>
      <c r="N274" s="1" t="s">
        <v>474</v>
      </c>
      <c r="O274" s="1" t="s">
        <v>52</v>
      </c>
      <c r="P274" s="1" t="s">
        <v>52</v>
      </c>
      <c r="Q274" s="1" t="s">
        <v>438</v>
      </c>
      <c r="R274" s="1" t="s">
        <v>62</v>
      </c>
      <c r="S274" s="1" t="s">
        <v>63</v>
      </c>
      <c r="T274" s="1" t="s">
        <v>63</v>
      </c>
      <c r="AR274" s="1" t="s">
        <v>52</v>
      </c>
      <c r="AS274" s="1" t="s">
        <v>52</v>
      </c>
      <c r="AU274" s="1" t="s">
        <v>475</v>
      </c>
      <c r="AV274">
        <v>114</v>
      </c>
    </row>
    <row r="275" spans="1:48" ht="30" customHeight="1" x14ac:dyDescent="0.3">
      <c r="A275" s="8" t="s">
        <v>476</v>
      </c>
      <c r="B275" s="8" t="s">
        <v>477</v>
      </c>
      <c r="C275" s="8" t="s">
        <v>393</v>
      </c>
      <c r="D275" s="6">
        <v>1</v>
      </c>
      <c r="E275" s="9"/>
      <c r="F275" s="9"/>
      <c r="G275" s="9"/>
      <c r="H275" s="9"/>
      <c r="I275" s="9"/>
      <c r="J275" s="9"/>
      <c r="K275" s="9"/>
      <c r="L275" s="9"/>
      <c r="M275" s="8"/>
      <c r="N275" s="1" t="s">
        <v>478</v>
      </c>
      <c r="O275" s="1" t="s">
        <v>52</v>
      </c>
      <c r="P275" s="1" t="s">
        <v>52</v>
      </c>
      <c r="Q275" s="1" t="s">
        <v>438</v>
      </c>
      <c r="R275" s="1" t="s">
        <v>62</v>
      </c>
      <c r="S275" s="1" t="s">
        <v>63</v>
      </c>
      <c r="T275" s="1" t="s">
        <v>63</v>
      </c>
      <c r="AR275" s="1" t="s">
        <v>52</v>
      </c>
      <c r="AS275" s="1" t="s">
        <v>52</v>
      </c>
      <c r="AU275" s="1" t="s">
        <v>479</v>
      </c>
      <c r="AV275">
        <v>115</v>
      </c>
    </row>
    <row r="276" spans="1:48" ht="30" customHeight="1" x14ac:dyDescent="0.3">
      <c r="A276" s="8" t="s">
        <v>480</v>
      </c>
      <c r="B276" s="8" t="s">
        <v>52</v>
      </c>
      <c r="C276" s="8" t="s">
        <v>70</v>
      </c>
      <c r="D276" s="6">
        <v>3</v>
      </c>
      <c r="E276" s="9"/>
      <c r="F276" s="9"/>
      <c r="G276" s="9"/>
      <c r="H276" s="9"/>
      <c r="I276" s="9"/>
      <c r="J276" s="9"/>
      <c r="K276" s="9"/>
      <c r="L276" s="9"/>
      <c r="M276" s="8"/>
      <c r="N276" s="1" t="s">
        <v>481</v>
      </c>
      <c r="O276" s="1" t="s">
        <v>52</v>
      </c>
      <c r="P276" s="1" t="s">
        <v>52</v>
      </c>
      <c r="Q276" s="1" t="s">
        <v>438</v>
      </c>
      <c r="R276" s="1" t="s">
        <v>62</v>
      </c>
      <c r="S276" s="1" t="s">
        <v>63</v>
      </c>
      <c r="T276" s="1" t="s">
        <v>63</v>
      </c>
      <c r="AR276" s="1" t="s">
        <v>52</v>
      </c>
      <c r="AS276" s="1" t="s">
        <v>52</v>
      </c>
      <c r="AU276" s="1" t="s">
        <v>482</v>
      </c>
      <c r="AV276">
        <v>116</v>
      </c>
    </row>
    <row r="277" spans="1:48" ht="30" customHeight="1" x14ac:dyDescent="0.3">
      <c r="A277" s="8" t="s">
        <v>483</v>
      </c>
      <c r="B277" s="8" t="s">
        <v>52</v>
      </c>
      <c r="C277" s="8" t="s">
        <v>349</v>
      </c>
      <c r="D277" s="6">
        <v>2</v>
      </c>
      <c r="E277" s="9"/>
      <c r="F277" s="9"/>
      <c r="G277" s="9"/>
      <c r="H277" s="9"/>
      <c r="I277" s="9"/>
      <c r="J277" s="9"/>
      <c r="K277" s="9"/>
      <c r="L277" s="9"/>
      <c r="M277" s="8"/>
      <c r="N277" s="1" t="s">
        <v>484</v>
      </c>
      <c r="O277" s="1" t="s">
        <v>52</v>
      </c>
      <c r="P277" s="1" t="s">
        <v>52</v>
      </c>
      <c r="Q277" s="1" t="s">
        <v>438</v>
      </c>
      <c r="R277" s="1" t="s">
        <v>62</v>
      </c>
      <c r="S277" s="1" t="s">
        <v>63</v>
      </c>
      <c r="T277" s="1" t="s">
        <v>63</v>
      </c>
      <c r="AR277" s="1" t="s">
        <v>52</v>
      </c>
      <c r="AS277" s="1" t="s">
        <v>52</v>
      </c>
      <c r="AU277" s="1" t="s">
        <v>485</v>
      </c>
      <c r="AV277">
        <v>117</v>
      </c>
    </row>
    <row r="278" spans="1:48" ht="30" customHeight="1" x14ac:dyDescent="0.3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</row>
    <row r="279" spans="1:48" ht="30" customHeight="1" x14ac:dyDescent="0.3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</row>
    <row r="280" spans="1:48" ht="30" customHeight="1" x14ac:dyDescent="0.3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</row>
    <row r="281" spans="1:48" ht="30" customHeight="1" x14ac:dyDescent="0.3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</row>
    <row r="282" spans="1:48" ht="30" customHeight="1" x14ac:dyDescent="0.3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</row>
    <row r="283" spans="1:48" ht="30" customHeight="1" x14ac:dyDescent="0.3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</row>
    <row r="284" spans="1:48" ht="30" customHeight="1" x14ac:dyDescent="0.3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</row>
    <row r="285" spans="1:48" ht="30" customHeight="1" x14ac:dyDescent="0.3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</row>
    <row r="286" spans="1:48" ht="30" customHeight="1" x14ac:dyDescent="0.3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</row>
    <row r="287" spans="1:48" ht="30" customHeight="1" x14ac:dyDescent="0.3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</row>
    <row r="288" spans="1:48" ht="30" customHeight="1" x14ac:dyDescent="0.3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</row>
    <row r="289" spans="1:48" ht="30" customHeight="1" x14ac:dyDescent="0.3">
      <c r="A289" s="8" t="s">
        <v>82</v>
      </c>
      <c r="B289" s="6"/>
      <c r="C289" s="6"/>
      <c r="D289" s="6"/>
      <c r="E289" s="6"/>
      <c r="F289" s="9">
        <f>SUM(F265:F288)</f>
        <v>0</v>
      </c>
      <c r="G289" s="6"/>
      <c r="H289" s="9">
        <f>SUM(H265:H288)</f>
        <v>0</v>
      </c>
      <c r="I289" s="6"/>
      <c r="J289" s="9">
        <f>SUM(J265:J288)</f>
        <v>0</v>
      </c>
      <c r="K289" s="6"/>
      <c r="L289" s="9">
        <f>SUM(L265:L288)</f>
        <v>0</v>
      </c>
      <c r="M289" s="6"/>
      <c r="N289" t="s">
        <v>83</v>
      </c>
    </row>
    <row r="290" spans="1:48" ht="30" customHeight="1" x14ac:dyDescent="0.3">
      <c r="A290" s="8" t="s">
        <v>486</v>
      </c>
      <c r="B290" s="8" t="s">
        <v>52</v>
      </c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Q290" s="1" t="s">
        <v>487</v>
      </c>
    </row>
    <row r="291" spans="1:48" ht="30" customHeight="1" x14ac:dyDescent="0.3">
      <c r="A291" s="8" t="s">
        <v>488</v>
      </c>
      <c r="B291" s="8" t="s">
        <v>489</v>
      </c>
      <c r="C291" s="8" t="s">
        <v>490</v>
      </c>
      <c r="D291" s="6">
        <v>87</v>
      </c>
      <c r="E291" s="9"/>
      <c r="F291" s="9"/>
      <c r="G291" s="9"/>
      <c r="H291" s="9"/>
      <c r="I291" s="9"/>
      <c r="J291" s="9"/>
      <c r="K291" s="9"/>
      <c r="L291" s="9"/>
      <c r="M291" s="8"/>
      <c r="N291" s="1" t="s">
        <v>491</v>
      </c>
      <c r="O291" s="1" t="s">
        <v>52</v>
      </c>
      <c r="P291" s="1" t="s">
        <v>52</v>
      </c>
      <c r="Q291" s="1" t="s">
        <v>487</v>
      </c>
      <c r="R291" s="1" t="s">
        <v>63</v>
      </c>
      <c r="S291" s="1" t="s">
        <v>63</v>
      </c>
      <c r="T291" s="1" t="s">
        <v>62</v>
      </c>
      <c r="AR291" s="1" t="s">
        <v>52</v>
      </c>
      <c r="AS291" s="1" t="s">
        <v>52</v>
      </c>
      <c r="AU291" s="1" t="s">
        <v>492</v>
      </c>
      <c r="AV291">
        <v>134</v>
      </c>
    </row>
    <row r="292" spans="1:48" ht="30" customHeight="1" x14ac:dyDescent="0.3">
      <c r="A292" s="8" t="s">
        <v>493</v>
      </c>
      <c r="B292" s="8" t="s">
        <v>494</v>
      </c>
      <c r="C292" s="8" t="s">
        <v>495</v>
      </c>
      <c r="D292" s="6">
        <v>7</v>
      </c>
      <c r="E292" s="9"/>
      <c r="F292" s="9"/>
      <c r="G292" s="9"/>
      <c r="H292" s="9"/>
      <c r="I292" s="9"/>
      <c r="J292" s="9"/>
      <c r="K292" s="9"/>
      <c r="L292" s="9"/>
      <c r="M292" s="8"/>
      <c r="N292" s="1" t="s">
        <v>496</v>
      </c>
      <c r="O292" s="1" t="s">
        <v>52</v>
      </c>
      <c r="P292" s="1" t="s">
        <v>52</v>
      </c>
      <c r="Q292" s="1" t="s">
        <v>487</v>
      </c>
      <c r="R292" s="1" t="s">
        <v>63</v>
      </c>
      <c r="S292" s="1" t="s">
        <v>63</v>
      </c>
      <c r="T292" s="1" t="s">
        <v>62</v>
      </c>
      <c r="AR292" s="1" t="s">
        <v>52</v>
      </c>
      <c r="AS292" s="1" t="s">
        <v>52</v>
      </c>
      <c r="AU292" s="1" t="s">
        <v>497</v>
      </c>
      <c r="AV292">
        <v>135</v>
      </c>
    </row>
    <row r="293" spans="1:48" ht="30" customHeight="1" x14ac:dyDescent="0.3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</row>
    <row r="294" spans="1:48" ht="30" customHeight="1" x14ac:dyDescent="0.3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</row>
    <row r="295" spans="1:48" ht="30" customHeight="1" x14ac:dyDescent="0.3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</row>
    <row r="296" spans="1:48" ht="30" customHeight="1" x14ac:dyDescent="0.3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</row>
    <row r="297" spans="1:48" ht="30" customHeight="1" x14ac:dyDescent="0.3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</row>
    <row r="298" spans="1:48" ht="30" customHeight="1" x14ac:dyDescent="0.3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</row>
    <row r="299" spans="1:48" ht="30" customHeight="1" x14ac:dyDescent="0.3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</row>
    <row r="300" spans="1:48" ht="30" customHeight="1" x14ac:dyDescent="0.3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</row>
    <row r="301" spans="1:48" ht="30" customHeight="1" x14ac:dyDescent="0.3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</row>
    <row r="302" spans="1:48" ht="30" customHeight="1" x14ac:dyDescent="0.3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</row>
    <row r="303" spans="1:48" ht="30" customHeight="1" x14ac:dyDescent="0.3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</row>
    <row r="304" spans="1:48" ht="30" customHeight="1" x14ac:dyDescent="0.3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</row>
    <row r="305" spans="1:48" ht="30" customHeight="1" x14ac:dyDescent="0.3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</row>
    <row r="306" spans="1:48" ht="30" customHeight="1" x14ac:dyDescent="0.3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</row>
    <row r="307" spans="1:48" ht="30" customHeight="1" x14ac:dyDescent="0.3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</row>
    <row r="308" spans="1:48" ht="30" customHeight="1" x14ac:dyDescent="0.3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</row>
    <row r="309" spans="1:48" ht="30" customHeight="1" x14ac:dyDescent="0.3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</row>
    <row r="310" spans="1:48" ht="30" customHeight="1" x14ac:dyDescent="0.3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</row>
    <row r="311" spans="1:48" ht="30" customHeight="1" x14ac:dyDescent="0.3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</row>
    <row r="312" spans="1:48" ht="30" customHeight="1" x14ac:dyDescent="0.3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</row>
    <row r="313" spans="1:48" ht="30" customHeight="1" x14ac:dyDescent="0.3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</row>
    <row r="314" spans="1:48" ht="30" customHeight="1" x14ac:dyDescent="0.3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</row>
    <row r="315" spans="1:48" ht="30" customHeight="1" x14ac:dyDescent="0.3">
      <c r="A315" s="8" t="s">
        <v>82</v>
      </c>
      <c r="B315" s="6"/>
      <c r="C315" s="6"/>
      <c r="D315" s="6"/>
      <c r="E315" s="6"/>
      <c r="F315" s="9">
        <f>SUM(F291:F314)</f>
        <v>0</v>
      </c>
      <c r="G315" s="6"/>
      <c r="H315" s="9">
        <f>SUM(H291:H314)</f>
        <v>0</v>
      </c>
      <c r="I315" s="6"/>
      <c r="J315" s="9">
        <f>SUM(J291:J314)</f>
        <v>0</v>
      </c>
      <c r="K315" s="6"/>
      <c r="L315" s="9">
        <f>SUM(L291:L314)</f>
        <v>0</v>
      </c>
      <c r="M315" s="6"/>
      <c r="N315" t="s">
        <v>83</v>
      </c>
    </row>
    <row r="316" spans="1:48" ht="30" customHeight="1" x14ac:dyDescent="0.3">
      <c r="A316" s="8" t="s">
        <v>498</v>
      </c>
      <c r="B316" s="8" t="s">
        <v>52</v>
      </c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Q316" s="1" t="s">
        <v>499</v>
      </c>
    </row>
    <row r="317" spans="1:48" ht="30" customHeight="1" x14ac:dyDescent="0.3">
      <c r="A317" s="8" t="s">
        <v>500</v>
      </c>
      <c r="B317" s="8" t="s">
        <v>501</v>
      </c>
      <c r="C317" s="8" t="s">
        <v>502</v>
      </c>
      <c r="D317" s="6">
        <v>-49.5</v>
      </c>
      <c r="E317" s="9"/>
      <c r="F317" s="9"/>
      <c r="G317" s="9"/>
      <c r="H317" s="9"/>
      <c r="I317" s="9"/>
      <c r="J317" s="9"/>
      <c r="K317" s="9"/>
      <c r="L317" s="9"/>
      <c r="M317" s="8"/>
      <c r="N317" s="1" t="s">
        <v>503</v>
      </c>
      <c r="O317" s="1" t="s">
        <v>52</v>
      </c>
      <c r="P317" s="1" t="s">
        <v>52</v>
      </c>
      <c r="Q317" s="1" t="s">
        <v>499</v>
      </c>
      <c r="R317" s="1" t="s">
        <v>63</v>
      </c>
      <c r="S317" s="1" t="s">
        <v>63</v>
      </c>
      <c r="T317" s="1" t="s">
        <v>62</v>
      </c>
      <c r="AR317" s="1" t="s">
        <v>52</v>
      </c>
      <c r="AS317" s="1" t="s">
        <v>52</v>
      </c>
      <c r="AU317" s="1" t="s">
        <v>504</v>
      </c>
      <c r="AV317">
        <v>127</v>
      </c>
    </row>
    <row r="318" spans="1:48" ht="30" customHeight="1" x14ac:dyDescent="0.3">
      <c r="A318" s="8" t="s">
        <v>500</v>
      </c>
      <c r="B318" s="8" t="s">
        <v>505</v>
      </c>
      <c r="C318" s="8" t="s">
        <v>502</v>
      </c>
      <c r="D318" s="6">
        <v>-38.372</v>
      </c>
      <c r="E318" s="9"/>
      <c r="F318" s="9"/>
      <c r="G318" s="9"/>
      <c r="H318" s="9"/>
      <c r="I318" s="9"/>
      <c r="J318" s="9"/>
      <c r="K318" s="9"/>
      <c r="L318" s="9"/>
      <c r="M318" s="8"/>
      <c r="N318" s="1" t="s">
        <v>506</v>
      </c>
      <c r="O318" s="1" t="s">
        <v>52</v>
      </c>
      <c r="P318" s="1" t="s">
        <v>52</v>
      </c>
      <c r="Q318" s="1" t="s">
        <v>499</v>
      </c>
      <c r="R318" s="1" t="s">
        <v>63</v>
      </c>
      <c r="S318" s="1" t="s">
        <v>63</v>
      </c>
      <c r="T318" s="1" t="s">
        <v>62</v>
      </c>
      <c r="AR318" s="1" t="s">
        <v>52</v>
      </c>
      <c r="AS318" s="1" t="s">
        <v>52</v>
      </c>
      <c r="AU318" s="1" t="s">
        <v>507</v>
      </c>
      <c r="AV318">
        <v>128</v>
      </c>
    </row>
    <row r="319" spans="1:48" ht="30" customHeight="1" x14ac:dyDescent="0.3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</row>
    <row r="320" spans="1:48" ht="30" customHeight="1" x14ac:dyDescent="0.3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</row>
    <row r="321" spans="1:13" ht="30" customHeight="1" x14ac:dyDescent="0.3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</row>
    <row r="322" spans="1:13" ht="30" customHeight="1" x14ac:dyDescent="0.3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</row>
    <row r="323" spans="1:13" ht="30" customHeight="1" x14ac:dyDescent="0.3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</row>
    <row r="324" spans="1:13" ht="30" customHeight="1" x14ac:dyDescent="0.3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</row>
    <row r="325" spans="1:13" ht="30" customHeight="1" x14ac:dyDescent="0.3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</row>
    <row r="326" spans="1:13" ht="30" customHeight="1" x14ac:dyDescent="0.3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</row>
    <row r="327" spans="1:13" ht="30" customHeight="1" x14ac:dyDescent="0.3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</row>
    <row r="328" spans="1:13" ht="30" customHeight="1" x14ac:dyDescent="0.3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</row>
    <row r="329" spans="1:13" ht="30" customHeight="1" x14ac:dyDescent="0.3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</row>
    <row r="330" spans="1:13" ht="30" customHeight="1" x14ac:dyDescent="0.3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</row>
    <row r="331" spans="1:13" ht="30" customHeight="1" x14ac:dyDescent="0.3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</row>
    <row r="332" spans="1:13" ht="30" customHeight="1" x14ac:dyDescent="0.3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</row>
    <row r="333" spans="1:13" ht="30" customHeight="1" x14ac:dyDescent="0.3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</row>
    <row r="334" spans="1:13" ht="30" customHeight="1" x14ac:dyDescent="0.3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</row>
    <row r="335" spans="1:13" ht="30" customHeight="1" x14ac:dyDescent="0.3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</row>
    <row r="336" spans="1:13" ht="30" customHeight="1" x14ac:dyDescent="0.3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</row>
    <row r="337" spans="1:48" ht="30" customHeight="1" x14ac:dyDescent="0.3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</row>
    <row r="338" spans="1:48" ht="30" customHeight="1" x14ac:dyDescent="0.3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</row>
    <row r="339" spans="1:48" ht="30" customHeight="1" x14ac:dyDescent="0.3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</row>
    <row r="340" spans="1:48" ht="30" customHeight="1" x14ac:dyDescent="0.3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</row>
    <row r="341" spans="1:48" ht="30" customHeight="1" x14ac:dyDescent="0.3">
      <c r="A341" s="8" t="s">
        <v>82</v>
      </c>
      <c r="B341" s="6"/>
      <c r="C341" s="6"/>
      <c r="D341" s="6"/>
      <c r="E341" s="6"/>
      <c r="F341" s="9">
        <f>SUM(F317:F340)</f>
        <v>0</v>
      </c>
      <c r="G341" s="6"/>
      <c r="H341" s="9">
        <f>SUM(H317:H340)</f>
        <v>0</v>
      </c>
      <c r="I341" s="6"/>
      <c r="J341" s="9">
        <f>SUM(J317:J340)</f>
        <v>0</v>
      </c>
      <c r="K341" s="6"/>
      <c r="L341" s="9">
        <f>SUM(L317:L340)</f>
        <v>0</v>
      </c>
      <c r="M341" s="6"/>
      <c r="N341" t="s">
        <v>83</v>
      </c>
    </row>
    <row r="342" spans="1:48" ht="30" customHeight="1" x14ac:dyDescent="0.3">
      <c r="A342" s="8" t="s">
        <v>604</v>
      </c>
      <c r="B342" s="8" t="s">
        <v>52</v>
      </c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Q342" s="1" t="s">
        <v>508</v>
      </c>
    </row>
    <row r="343" spans="1:48" ht="30" customHeight="1" x14ac:dyDescent="0.3">
      <c r="A343" s="8" t="s">
        <v>510</v>
      </c>
      <c r="B343" s="8" t="s">
        <v>511</v>
      </c>
      <c r="C343" s="8" t="s">
        <v>512</v>
      </c>
      <c r="D343" s="6">
        <v>0.315</v>
      </c>
      <c r="E343" s="9"/>
      <c r="F343" s="9"/>
      <c r="G343" s="9"/>
      <c r="H343" s="9"/>
      <c r="I343" s="9"/>
      <c r="J343" s="9"/>
      <c r="K343" s="9"/>
      <c r="L343" s="9"/>
      <c r="M343" s="8" t="s">
        <v>52</v>
      </c>
      <c r="N343" s="1" t="s">
        <v>513</v>
      </c>
      <c r="O343" s="1" t="s">
        <v>52</v>
      </c>
      <c r="P343" s="1" t="s">
        <v>52</v>
      </c>
      <c r="Q343" s="1" t="s">
        <v>508</v>
      </c>
      <c r="R343" s="1" t="s">
        <v>63</v>
      </c>
      <c r="S343" s="1" t="s">
        <v>63</v>
      </c>
      <c r="T343" s="1" t="s">
        <v>62</v>
      </c>
      <c r="AR343" s="1" t="s">
        <v>52</v>
      </c>
      <c r="AS343" s="1" t="s">
        <v>52</v>
      </c>
      <c r="AU343" s="1" t="s">
        <v>514</v>
      </c>
      <c r="AV343">
        <v>137</v>
      </c>
    </row>
    <row r="344" spans="1:48" ht="30" customHeight="1" x14ac:dyDescent="0.3">
      <c r="A344" s="8" t="s">
        <v>510</v>
      </c>
      <c r="B344" s="8" t="s">
        <v>515</v>
      </c>
      <c r="C344" s="8" t="s">
        <v>512</v>
      </c>
      <c r="D344" s="6">
        <v>2.1619999999999999</v>
      </c>
      <c r="E344" s="9"/>
      <c r="F344" s="9"/>
      <c r="G344" s="9"/>
      <c r="H344" s="9"/>
      <c r="I344" s="9"/>
      <c r="J344" s="9"/>
      <c r="K344" s="9"/>
      <c r="L344" s="9"/>
      <c r="M344" s="8" t="s">
        <v>52</v>
      </c>
      <c r="N344" s="1" t="s">
        <v>516</v>
      </c>
      <c r="O344" s="1" t="s">
        <v>52</v>
      </c>
      <c r="P344" s="1" t="s">
        <v>52</v>
      </c>
      <c r="Q344" s="1" t="s">
        <v>508</v>
      </c>
      <c r="R344" s="1" t="s">
        <v>63</v>
      </c>
      <c r="S344" s="1" t="s">
        <v>63</v>
      </c>
      <c r="T344" s="1" t="s">
        <v>62</v>
      </c>
      <c r="AR344" s="1" t="s">
        <v>52</v>
      </c>
      <c r="AS344" s="1" t="s">
        <v>52</v>
      </c>
      <c r="AU344" s="1" t="s">
        <v>517</v>
      </c>
      <c r="AV344">
        <v>138</v>
      </c>
    </row>
    <row r="345" spans="1:48" ht="30" customHeight="1" x14ac:dyDescent="0.3">
      <c r="A345" s="8" t="s">
        <v>518</v>
      </c>
      <c r="B345" s="8" t="s">
        <v>52</v>
      </c>
      <c r="C345" s="8" t="s">
        <v>512</v>
      </c>
      <c r="D345" s="6">
        <v>2.4769999999999999</v>
      </c>
      <c r="E345" s="9"/>
      <c r="F345" s="9"/>
      <c r="G345" s="9"/>
      <c r="H345" s="9"/>
      <c r="I345" s="9"/>
      <c r="J345" s="9"/>
      <c r="K345" s="9"/>
      <c r="L345" s="9"/>
      <c r="M345" s="8" t="s">
        <v>52</v>
      </c>
      <c r="N345" s="1" t="s">
        <v>519</v>
      </c>
      <c r="O345" s="1" t="s">
        <v>52</v>
      </c>
      <c r="P345" s="1" t="s">
        <v>52</v>
      </c>
      <c r="Q345" s="1" t="s">
        <v>508</v>
      </c>
      <c r="R345" s="1" t="s">
        <v>63</v>
      </c>
      <c r="S345" s="1" t="s">
        <v>63</v>
      </c>
      <c r="T345" s="1" t="s">
        <v>62</v>
      </c>
      <c r="AR345" s="1" t="s">
        <v>52</v>
      </c>
      <c r="AS345" s="1" t="s">
        <v>52</v>
      </c>
      <c r="AU345" s="1" t="s">
        <v>520</v>
      </c>
      <c r="AV345">
        <v>139</v>
      </c>
    </row>
    <row r="346" spans="1:48" ht="30" customHeight="1" x14ac:dyDescent="0.3">
      <c r="A346" s="8" t="s">
        <v>521</v>
      </c>
      <c r="B346" s="8" t="s">
        <v>522</v>
      </c>
      <c r="C346" s="8" t="s">
        <v>512</v>
      </c>
      <c r="D346" s="6">
        <v>2.4769999999999999</v>
      </c>
      <c r="E346" s="9"/>
      <c r="F346" s="9"/>
      <c r="G346" s="9"/>
      <c r="H346" s="9"/>
      <c r="I346" s="9"/>
      <c r="J346" s="9"/>
      <c r="K346" s="9"/>
      <c r="L346" s="9"/>
      <c r="M346" s="8" t="s">
        <v>52</v>
      </c>
      <c r="N346" s="1" t="s">
        <v>523</v>
      </c>
      <c r="O346" s="1" t="s">
        <v>52</v>
      </c>
      <c r="P346" s="1" t="s">
        <v>52</v>
      </c>
      <c r="Q346" s="1" t="s">
        <v>508</v>
      </c>
      <c r="R346" s="1" t="s">
        <v>63</v>
      </c>
      <c r="S346" s="1" t="s">
        <v>63</v>
      </c>
      <c r="T346" s="1" t="s">
        <v>62</v>
      </c>
      <c r="AR346" s="1" t="s">
        <v>52</v>
      </c>
      <c r="AS346" s="1" t="s">
        <v>52</v>
      </c>
      <c r="AU346" s="1" t="s">
        <v>524</v>
      </c>
      <c r="AV346">
        <v>140</v>
      </c>
    </row>
    <row r="347" spans="1:48" ht="30" customHeight="1" x14ac:dyDescent="0.3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</row>
    <row r="348" spans="1:48" ht="30" customHeight="1" x14ac:dyDescent="0.3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</row>
    <row r="349" spans="1:48" ht="30" customHeight="1" x14ac:dyDescent="0.3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</row>
    <row r="350" spans="1:48" ht="30" customHeight="1" x14ac:dyDescent="0.3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</row>
    <row r="351" spans="1:48" ht="30" customHeight="1" x14ac:dyDescent="0.3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</row>
    <row r="352" spans="1:48" ht="30" customHeight="1" x14ac:dyDescent="0.3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</row>
    <row r="353" spans="1:14" ht="30" customHeight="1" x14ac:dyDescent="0.3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</row>
    <row r="354" spans="1:14" ht="30" customHeight="1" x14ac:dyDescent="0.3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</row>
    <row r="355" spans="1:14" ht="30" customHeight="1" x14ac:dyDescent="0.3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</row>
    <row r="356" spans="1:14" ht="30" customHeight="1" x14ac:dyDescent="0.3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</row>
    <row r="357" spans="1:14" ht="30" customHeight="1" x14ac:dyDescent="0.3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</row>
    <row r="358" spans="1:14" ht="30" customHeight="1" x14ac:dyDescent="0.3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</row>
    <row r="359" spans="1:14" ht="30" customHeight="1" x14ac:dyDescent="0.3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</row>
    <row r="360" spans="1:14" ht="30" customHeight="1" x14ac:dyDescent="0.3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</row>
    <row r="361" spans="1:14" ht="30" customHeight="1" x14ac:dyDescent="0.3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</row>
    <row r="362" spans="1:14" ht="30" customHeight="1" x14ac:dyDescent="0.3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</row>
    <row r="363" spans="1:14" ht="30" customHeight="1" x14ac:dyDescent="0.3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</row>
    <row r="364" spans="1:14" ht="30" customHeight="1" x14ac:dyDescent="0.3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</row>
    <row r="365" spans="1:14" ht="30" customHeight="1" x14ac:dyDescent="0.3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</row>
    <row r="366" spans="1:14" ht="30" customHeight="1" x14ac:dyDescent="0.3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</row>
    <row r="367" spans="1:14" ht="30" customHeight="1" x14ac:dyDescent="0.3">
      <c r="A367" s="8" t="s">
        <v>82</v>
      </c>
      <c r="B367" s="6"/>
      <c r="C367" s="6"/>
      <c r="D367" s="6"/>
      <c r="E367" s="6"/>
      <c r="F367" s="9">
        <f>SUM(F343:F366)</f>
        <v>0</v>
      </c>
      <c r="G367" s="6"/>
      <c r="H367" s="9">
        <f>SUM(H343:H366)</f>
        <v>0</v>
      </c>
      <c r="I367" s="6"/>
      <c r="J367" s="9">
        <f>SUM(J343:J366)</f>
        <v>0</v>
      </c>
      <c r="K367" s="6"/>
      <c r="L367" s="9">
        <f>SUM(L343:L366)</f>
        <v>0</v>
      </c>
      <c r="M367" s="6"/>
      <c r="N367" t="s">
        <v>83</v>
      </c>
    </row>
  </sheetData>
  <mergeCells count="45">
    <mergeCell ref="AR2:AR3"/>
    <mergeCell ref="AS2:AS3"/>
    <mergeCell ref="AT2:AT3"/>
    <mergeCell ref="AU2:AU3"/>
    <mergeCell ref="AV2:AV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</mergeCells>
  <phoneticPr fontId="1" type="noConversion"/>
  <pageMargins left="0.82677165354330717" right="0.27559055118110237" top="0.51181102362204722" bottom="0.35433070866141736" header="0" footer="0"/>
  <pageSetup paperSize="9" scale="61" fitToHeight="0" orientation="landscape" r:id="rId1"/>
  <rowBreaks count="13" manualBreakCount="13">
    <brk id="29" max="16383" man="1"/>
    <brk id="55" max="16383" man="1"/>
    <brk id="81" max="16383" man="1"/>
    <brk id="107" max="16383" man="1"/>
    <brk id="133" max="16383" man="1"/>
    <brk id="159" max="16383" man="1"/>
    <brk id="185" max="16383" man="1"/>
    <brk id="237" max="16383" man="1"/>
    <brk id="263" max="16383" man="1"/>
    <brk id="289" max="16383" man="1"/>
    <brk id="315" max="16383" man="1"/>
    <brk id="341" max="16383" man="1"/>
    <brk id="36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5</vt:i4>
      </vt:variant>
    </vt:vector>
  </HeadingPairs>
  <TitlesOfParts>
    <vt:vector size="8" baseType="lpstr">
      <vt:lpstr>원가계산서</vt:lpstr>
      <vt:lpstr>공종별집계표</vt:lpstr>
      <vt:lpstr>공종별내역서</vt:lpstr>
      <vt:lpstr>공종별내역서!Print_Area</vt:lpstr>
      <vt:lpstr>공종별집계표!Print_Area</vt:lpstr>
      <vt:lpstr>공종별내역서!Print_Titles</vt:lpstr>
      <vt:lpstr>공종별집계표!Print_Titles</vt:lpstr>
      <vt:lpstr>원가계산서!Print_Titles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SEJONG</cp:lastModifiedBy>
  <cp:lastPrinted>2024-04-26T05:46:19Z</cp:lastPrinted>
  <dcterms:created xsi:type="dcterms:W3CDTF">2024-04-22T09:32:04Z</dcterms:created>
  <dcterms:modified xsi:type="dcterms:W3CDTF">2024-05-10T02:16:13Z</dcterms:modified>
</cp:coreProperties>
</file>