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365" windowHeight="12675" tabRatio="500"/>
  </bookViews>
  <sheets>
    <sheet name="원가계산서" sheetId="2" r:id="rId1"/>
  </sheets>
  <definedNames>
    <definedName name="_xlnm.Print_Area" localSheetId="0">원가계산서!$A$1:$F$25</definedName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E16" i="2" l="1"/>
  <c r="E9" i="2" l="1"/>
  <c r="E8" i="2"/>
  <c r="E6" i="2"/>
  <c r="E7" i="2" l="1"/>
  <c r="D10" i="2"/>
  <c r="E15" i="2" l="1"/>
  <c r="E18" i="2"/>
  <c r="E17" i="2"/>
  <c r="E14" i="2"/>
  <c r="E11" i="2"/>
  <c r="E13" i="2"/>
  <c r="E12" i="2"/>
  <c r="E10" i="2"/>
  <c r="D19" i="2" l="1"/>
  <c r="D20" i="2" s="1"/>
  <c r="E21" i="2" s="1"/>
  <c r="E19" i="2"/>
  <c r="E20" i="2" s="1"/>
  <c r="E22" i="2" l="1"/>
  <c r="E23" i="2" s="1"/>
  <c r="D23" i="2"/>
  <c r="D24" i="2" l="1"/>
  <c r="D25" i="2" s="1"/>
  <c r="E24" i="2"/>
  <c r="E25" i="2" s="1"/>
</calcChain>
</file>

<file path=xl/sharedStrings.xml><?xml version="1.0" encoding="utf-8"?>
<sst xmlns="http://schemas.openxmlformats.org/spreadsheetml/2006/main" count="40" uniqueCount="37">
  <si>
    <t xml:space="preserve"> </t>
  </si>
  <si>
    <t>경비</t>
  </si>
  <si>
    <t>기본급</t>
  </si>
  <si>
    <t>구분</t>
  </si>
  <si>
    <t>이윤</t>
  </si>
  <si>
    <t>소계</t>
  </si>
  <si>
    <t>제수당</t>
  </si>
  <si>
    <t>보험료</t>
  </si>
  <si>
    <t>순원가(노무비+경비)</t>
  </si>
  <si>
    <t>임금채권보장보험</t>
  </si>
  <si>
    <t>국민연금</t>
  </si>
  <si>
    <t>부가가치세</t>
  </si>
  <si>
    <t>산출기준</t>
  </si>
  <si>
    <t>총용역비</t>
  </si>
  <si>
    <t>고용보험료</t>
  </si>
  <si>
    <t>연차수당</t>
  </si>
  <si>
    <t>일반관리비</t>
  </si>
  <si>
    <t>건강보험료</t>
  </si>
  <si>
    <t>산재보험료</t>
  </si>
  <si>
    <t>퇴직급여충당금</t>
  </si>
  <si>
    <t>총원가(순원가+일반관리비+이윤)</t>
  </si>
  <si>
    <t>노인장기요양보험</t>
  </si>
  <si>
    <t>산출내역</t>
  </si>
  <si>
    <t>노
무
비</t>
  </si>
  <si>
    <t>사업소세</t>
  </si>
  <si>
    <t>운전직(1인)/월</t>
    <phoneticPr fontId="29" type="noConversion"/>
  </si>
  <si>
    <t>용역원가*6%이내</t>
    <phoneticPr fontId="29" type="noConversion"/>
  </si>
  <si>
    <t>(용역원가+일반관리비)+10%이내</t>
    <phoneticPr fontId="29" type="noConversion"/>
  </si>
  <si>
    <t>○ 2019년 서울시 생활임금 반영</t>
    <phoneticPr fontId="30" type="noConversion"/>
  </si>
  <si>
    <t>총계(12개월)</t>
    <phoneticPr fontId="29" type="noConversion"/>
  </si>
  <si>
    <t>○ 운전직 : 월 52시간 적용</t>
    <phoneticPr fontId="29" type="noConversion"/>
  </si>
  <si>
    <t xml:space="preserve">○ 12개월 이상 근무자에게 지급 </t>
    <phoneticPr fontId="29" type="noConversion"/>
  </si>
  <si>
    <t>복리후생비</t>
    <phoneticPr fontId="29" type="noConversion"/>
  </si>
  <si>
    <t>명절선물 등</t>
    <phoneticPr fontId="29" type="noConversion"/>
  </si>
  <si>
    <t>고정연장근로수당</t>
    <phoneticPr fontId="29" type="noConversion"/>
  </si>
  <si>
    <r>
      <t xml:space="preserve">○ </t>
    </r>
    <r>
      <rPr>
        <b/>
        <sz val="10"/>
        <color rgb="FF000000"/>
        <rFont val="맑은 고딕"/>
        <family val="3"/>
        <charset val="129"/>
      </rPr>
      <t xml:space="preserve">연차는 사용을 원칙. </t>
    </r>
    <r>
      <rPr>
        <sz val="10"/>
        <color rgb="FF000000"/>
        <rFont val="맑은 고딕"/>
        <family val="3"/>
        <charset val="129"/>
      </rPr>
      <t>미사용분에 대해서는 퇴직시 지급</t>
    </r>
    <phoneticPr fontId="29" type="noConversion"/>
  </si>
  <si>
    <t>파견비 산출내역서</t>
    <phoneticPr fontId="2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</si>
</sst>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0.E+00"/>
    <numFmt numFmtId="177" formatCode="0_ "/>
    <numFmt numFmtId="178" formatCode="#,##0_ "/>
    <numFmt numFmtId="179" formatCode="0.0000%"/>
  </numFmts>
  <fonts count="36">
    <font>
      <sz val="11"/>
      <color rgb="FF000000"/>
      <name val="돋움"/>
    </font>
    <font>
      <sz val="11"/>
      <color rgb="FF000000"/>
      <name val="돋움"/>
      <family val="3"/>
      <charset val="129"/>
    </font>
    <font>
      <sz val="14"/>
      <color rgb="FF000000"/>
      <name val="맑은 고딕"/>
      <family val="3"/>
      <charset val="129"/>
    </font>
    <font>
      <sz val="14"/>
      <color rgb="FFFFFFFF"/>
      <name val="맑은 고딕"/>
      <family val="3"/>
      <charset val="129"/>
    </font>
    <font>
      <sz val="14"/>
      <color rgb="FFFF0000"/>
      <name val="맑은 고딕"/>
      <family val="3"/>
      <charset val="129"/>
    </font>
    <font>
      <b/>
      <sz val="14"/>
      <color rgb="FFFF9900"/>
      <name val="맑은 고딕"/>
      <family val="3"/>
      <charset val="129"/>
    </font>
    <font>
      <sz val="14"/>
      <color rgb="FF800080"/>
      <name val="맑은 고딕"/>
      <family val="3"/>
      <charset val="129"/>
    </font>
    <font>
      <sz val="14"/>
      <color rgb="FF993300"/>
      <name val="맑은 고딕"/>
      <family val="3"/>
      <charset val="129"/>
    </font>
    <font>
      <i/>
      <sz val="14"/>
      <color rgb="FF80808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9900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14"/>
      <color rgb="FF333399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4"/>
      <color rgb="FF008000"/>
      <name val="맑은 고딕"/>
      <family val="3"/>
      <charset val="129"/>
    </font>
    <font>
      <b/>
      <sz val="14"/>
      <color rgb="FF333333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9"/>
      <color rgb="FF000000"/>
      <name val="돋움"/>
      <family val="3"/>
      <charset val="129"/>
    </font>
    <font>
      <sz val="9"/>
      <color rgb="FF000000"/>
      <name val="돋움"/>
      <family val="3"/>
      <charset val="129"/>
    </font>
    <font>
      <sz val="11"/>
      <color rgb="FFFFFFFF"/>
      <name val="돋움"/>
      <family val="3"/>
      <charset val="129"/>
    </font>
    <font>
      <b/>
      <sz val="10"/>
      <color rgb="FF0000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18"/>
      <color rgb="FF000000"/>
      <name val="돋움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sz val="11"/>
      <name val="돋움"/>
      <family val="3"/>
      <charset val="129"/>
    </font>
    <font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>
      <alignment vertical="center"/>
    </xf>
    <xf numFmtId="0" fontId="2" fillId="2" borderId="0">
      <alignment vertical="center"/>
    </xf>
    <xf numFmtId="0" fontId="2" fillId="3" borderId="0">
      <alignment vertical="center"/>
    </xf>
    <xf numFmtId="0" fontId="2" fillId="4" borderId="0">
      <alignment vertical="center"/>
    </xf>
    <xf numFmtId="0" fontId="2" fillId="5" borderId="0">
      <alignment vertical="center"/>
    </xf>
    <xf numFmtId="0" fontId="2" fillId="6" borderId="0">
      <alignment vertical="center"/>
    </xf>
    <xf numFmtId="0" fontId="2" fillId="7" borderId="0">
      <alignment vertical="center"/>
    </xf>
    <xf numFmtId="0" fontId="2" fillId="8" borderId="0">
      <alignment vertical="center"/>
    </xf>
    <xf numFmtId="0" fontId="2" fillId="9" borderId="0">
      <alignment vertical="center"/>
    </xf>
    <xf numFmtId="0" fontId="2" fillId="10" borderId="0">
      <alignment vertical="center"/>
    </xf>
    <xf numFmtId="0" fontId="2" fillId="5" borderId="0">
      <alignment vertical="center"/>
    </xf>
    <xf numFmtId="0" fontId="2" fillId="8" borderId="0">
      <alignment vertical="center"/>
    </xf>
    <xf numFmtId="0" fontId="2" fillId="11" borderId="0">
      <alignment vertical="center"/>
    </xf>
    <xf numFmtId="0" fontId="3" fillId="12" borderId="0">
      <alignment vertical="center"/>
    </xf>
    <xf numFmtId="0" fontId="3" fillId="9" borderId="0">
      <alignment vertical="center"/>
    </xf>
    <xf numFmtId="0" fontId="3" fillId="10" borderId="0">
      <alignment vertical="center"/>
    </xf>
    <xf numFmtId="0" fontId="3" fillId="13" borderId="0">
      <alignment vertical="center"/>
    </xf>
    <xf numFmtId="0" fontId="3" fillId="14" borderId="0">
      <alignment vertical="center"/>
    </xf>
    <xf numFmtId="0" fontId="3" fillId="15" borderId="0">
      <alignment vertical="center"/>
    </xf>
    <xf numFmtId="0" fontId="3" fillId="16" borderId="0">
      <alignment vertical="center"/>
    </xf>
    <xf numFmtId="0" fontId="3" fillId="17" borderId="0">
      <alignment vertical="center"/>
    </xf>
    <xf numFmtId="0" fontId="3" fillId="18" borderId="0">
      <alignment vertical="center"/>
    </xf>
    <xf numFmtId="0" fontId="3" fillId="13" borderId="0">
      <alignment vertical="center"/>
    </xf>
    <xf numFmtId="0" fontId="3" fillId="14" borderId="0">
      <alignment vertical="center"/>
    </xf>
    <xf numFmtId="0" fontId="3" fillId="19" borderId="0">
      <alignment vertical="center"/>
    </xf>
    <xf numFmtId="0" fontId="4" fillId="0" borderId="0">
      <alignment vertical="center"/>
    </xf>
    <xf numFmtId="0" fontId="5" fillId="20" borderId="1">
      <alignment vertical="center"/>
    </xf>
    <xf numFmtId="0" fontId="6" fillId="3" borderId="0">
      <alignment vertical="center"/>
    </xf>
    <xf numFmtId="0" fontId="28" fillId="21" borderId="2">
      <alignment vertical="center"/>
    </xf>
    <xf numFmtId="9" fontId="28" fillId="0" borderId="0">
      <alignment vertical="center"/>
    </xf>
    <xf numFmtId="9" fontId="28" fillId="0" borderId="0"/>
    <xf numFmtId="0" fontId="7" fillId="22" borderId="0">
      <alignment vertical="center"/>
    </xf>
    <xf numFmtId="0" fontId="8" fillId="0" borderId="0">
      <alignment vertical="center"/>
    </xf>
    <xf numFmtId="0" fontId="9" fillId="23" borderId="3">
      <alignment vertical="center"/>
    </xf>
    <xf numFmtId="41" fontId="28" fillId="0" borderId="0">
      <alignment vertical="center"/>
    </xf>
    <xf numFmtId="41" fontId="28" fillId="0" borderId="0"/>
    <xf numFmtId="41" fontId="28" fillId="0" borderId="0"/>
    <xf numFmtId="0" fontId="10" fillId="0" borderId="4">
      <alignment vertical="center"/>
    </xf>
    <xf numFmtId="0" fontId="11" fillId="0" borderId="5">
      <alignment vertical="center"/>
    </xf>
    <xf numFmtId="0" fontId="12" fillId="7" borderId="1">
      <alignment vertical="center"/>
    </xf>
    <xf numFmtId="0" fontId="13" fillId="0" borderId="0">
      <alignment vertical="center"/>
    </xf>
    <xf numFmtId="0" fontId="14" fillId="0" borderId="6">
      <alignment vertical="center"/>
    </xf>
    <xf numFmtId="0" fontId="15" fillId="0" borderId="7">
      <alignment vertical="center"/>
    </xf>
    <xf numFmtId="0" fontId="16" fillId="0" borderId="8">
      <alignment vertical="center"/>
    </xf>
    <xf numFmtId="0" fontId="16" fillId="0" borderId="0">
      <alignment vertical="center"/>
    </xf>
    <xf numFmtId="0" fontId="17" fillId="4" borderId="0">
      <alignment vertical="center"/>
    </xf>
    <xf numFmtId="0" fontId="18" fillId="20" borderId="9">
      <alignment vertical="center"/>
    </xf>
    <xf numFmtId="42" fontId="28" fillId="0" borderId="0"/>
    <xf numFmtId="0" fontId="19" fillId="0" borderId="0">
      <alignment vertical="center"/>
    </xf>
    <xf numFmtId="0" fontId="19" fillId="0" borderId="0">
      <alignment vertical="center"/>
    </xf>
    <xf numFmtId="0" fontId="32" fillId="0" borderId="0"/>
    <xf numFmtId="0" fontId="32" fillId="0" borderId="0"/>
  </cellStyleXfs>
  <cellXfs count="55">
    <xf numFmtId="0" fontId="0" fillId="0" borderId="0" xfId="0" applyNumberFormat="1">
      <alignment vertical="center"/>
    </xf>
    <xf numFmtId="0" fontId="20" fillId="0" borderId="10" xfId="0" applyNumberFormat="1" applyFont="1" applyBorder="1">
      <alignment vertical="center"/>
    </xf>
    <xf numFmtId="0" fontId="20" fillId="22" borderId="10" xfId="0" applyNumberFormat="1" applyFont="1" applyFill="1" applyBorder="1">
      <alignment vertical="center"/>
    </xf>
    <xf numFmtId="0" fontId="20" fillId="18" borderId="10" xfId="0" applyNumberFormat="1" applyFont="1" applyFill="1" applyBorder="1">
      <alignment vertical="center"/>
    </xf>
    <xf numFmtId="0" fontId="20" fillId="7" borderId="10" xfId="0" applyNumberFormat="1" applyFont="1" applyFill="1" applyBorder="1" applyAlignment="1">
      <alignment horizontal="center" vertical="center"/>
    </xf>
    <xf numFmtId="41" fontId="20" fillId="0" borderId="10" xfId="0" applyNumberFormat="1" applyFont="1" applyBorder="1">
      <alignment vertical="center"/>
    </xf>
    <xf numFmtId="41" fontId="20" fillId="18" borderId="10" xfId="0" applyNumberFormat="1" applyFont="1" applyFill="1" applyBorder="1">
      <alignment vertical="center"/>
    </xf>
    <xf numFmtId="41" fontId="20" fillId="0" borderId="10" xfId="34" applyNumberFormat="1" applyFont="1" applyBorder="1">
      <alignment vertical="center"/>
    </xf>
    <xf numFmtId="41" fontId="0" fillId="0" borderId="0" xfId="0" applyNumberFormat="1">
      <alignment vertical="center"/>
    </xf>
    <xf numFmtId="41" fontId="20" fillId="7" borderId="1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>
      <alignment vertical="center"/>
    </xf>
    <xf numFmtId="0" fontId="20" fillId="24" borderId="10" xfId="0" applyNumberFormat="1" applyFont="1" applyFill="1" applyBorder="1" applyAlignment="1">
      <alignment horizontal="left" vertical="center" wrapText="1"/>
    </xf>
    <xf numFmtId="43" fontId="0" fillId="0" borderId="0" xfId="0" applyNumberFormat="1">
      <alignment vertical="center"/>
    </xf>
    <xf numFmtId="41" fontId="20" fillId="0" borderId="10" xfId="34" applyNumberFormat="1" applyFont="1" applyFill="1" applyBorder="1">
      <alignment vertical="center"/>
    </xf>
    <xf numFmtId="41" fontId="20" fillId="0" borderId="0" xfId="34" applyNumberFormat="1" applyFont="1">
      <alignment vertical="center"/>
    </xf>
    <xf numFmtId="177" fontId="20" fillId="0" borderId="0" xfId="0" applyNumberFormat="1" applyFont="1">
      <alignment vertical="center"/>
    </xf>
    <xf numFmtId="179" fontId="22" fillId="0" borderId="0" xfId="29" applyNumberFormat="1" applyFont="1">
      <alignment vertical="center"/>
    </xf>
    <xf numFmtId="0" fontId="23" fillId="0" borderId="0" xfId="0" applyNumberFormat="1" applyFont="1" applyAlignment="1">
      <alignment horizontal="center" vertical="center"/>
    </xf>
    <xf numFmtId="41" fontId="24" fillId="0" borderId="0" xfId="0" applyNumberFormat="1" applyFont="1">
      <alignment vertical="center"/>
    </xf>
    <xf numFmtId="0" fontId="20" fillId="0" borderId="10" xfId="0" applyNumberFormat="1" applyFont="1" applyBorder="1" applyAlignment="1">
      <alignment vertical="center" wrapText="1"/>
    </xf>
    <xf numFmtId="41" fontId="20" fillId="0" borderId="10" xfId="0" applyNumberFormat="1" applyFont="1" applyFill="1" applyBorder="1" applyAlignment="1">
      <alignment vertical="center"/>
    </xf>
    <xf numFmtId="178" fontId="20" fillId="0" borderId="10" xfId="34" applyNumberFormat="1" applyFont="1" applyFill="1" applyBorder="1" applyAlignment="1" applyProtection="1">
      <alignment horizontal="right" vertical="center"/>
    </xf>
    <xf numFmtId="0" fontId="20" fillId="0" borderId="10" xfId="0" applyNumberFormat="1" applyFont="1" applyFill="1" applyBorder="1" applyAlignment="1">
      <alignment vertical="center" wrapText="1"/>
    </xf>
    <xf numFmtId="0" fontId="20" fillId="0" borderId="10" xfId="0" applyNumberFormat="1" applyFont="1" applyBorder="1" applyAlignment="1">
      <alignment horizontal="left" vertical="center" wrapText="1"/>
    </xf>
    <xf numFmtId="0" fontId="26" fillId="24" borderId="10" xfId="0" applyNumberFormat="1" applyFont="1" applyFill="1" applyBorder="1" applyAlignment="1">
      <alignment horizontal="left" vertical="center" wrapText="1"/>
    </xf>
    <xf numFmtId="0" fontId="20" fillId="0" borderId="10" xfId="0" applyNumberFormat="1" applyFont="1" applyFill="1" applyBorder="1" applyAlignment="1">
      <alignment vertical="center" wrapText="1" shrinkToFit="1"/>
    </xf>
    <xf numFmtId="0" fontId="25" fillId="0" borderId="12" xfId="0" applyNumberFormat="1" applyFont="1" applyFill="1" applyBorder="1" applyAlignment="1" applyProtection="1">
      <alignment horizontal="left" vertical="center"/>
    </xf>
    <xf numFmtId="0" fontId="0" fillId="0" borderId="0" xfId="0" applyNumberFormat="1" applyAlignment="1">
      <alignment horizontal="left" vertical="center"/>
    </xf>
    <xf numFmtId="0" fontId="25" fillId="0" borderId="10" xfId="0" applyNumberFormat="1" applyFont="1" applyBorder="1" applyAlignment="1">
      <alignment horizontal="left" vertical="center"/>
    </xf>
    <xf numFmtId="0" fontId="1" fillId="0" borderId="0" xfId="0" applyNumberFormat="1" applyFont="1">
      <alignment vertical="center"/>
    </xf>
    <xf numFmtId="0" fontId="25" fillId="22" borderId="10" xfId="0" applyNumberFormat="1" applyFont="1" applyFill="1" applyBorder="1">
      <alignment vertical="center"/>
    </xf>
    <xf numFmtId="41" fontId="21" fillId="22" borderId="10" xfId="0" applyNumberFormat="1" applyFont="1" applyFill="1" applyBorder="1">
      <alignment vertical="center"/>
    </xf>
    <xf numFmtId="0" fontId="33" fillId="0" borderId="0" xfId="50" applyFont="1" applyAlignment="1">
      <alignment vertical="center"/>
    </xf>
    <xf numFmtId="0" fontId="34" fillId="0" borderId="0" xfId="50" applyFont="1" applyAlignment="1">
      <alignment vertical="center"/>
    </xf>
    <xf numFmtId="176" fontId="25" fillId="0" borderId="13" xfId="0" applyNumberFormat="1" applyFont="1" applyFill="1" applyBorder="1" applyAlignment="1" applyProtection="1">
      <alignment horizontal="center" vertical="center" wrapText="1"/>
    </xf>
    <xf numFmtId="41" fontId="25" fillId="22" borderId="10" xfId="0" applyNumberFormat="1" applyFont="1" applyFill="1" applyBorder="1">
      <alignment vertical="center"/>
    </xf>
    <xf numFmtId="43" fontId="20" fillId="0" borderId="10" xfId="0" applyNumberFormat="1" applyFont="1" applyBorder="1">
      <alignment vertical="center"/>
    </xf>
    <xf numFmtId="0" fontId="35" fillId="0" borderId="10" xfId="0" applyFont="1" applyBorder="1" applyAlignment="1">
      <alignment vertical="center" wrapText="1"/>
    </xf>
    <xf numFmtId="0" fontId="25" fillId="0" borderId="10" xfId="0" applyNumberFormat="1" applyFont="1" applyBorder="1" applyAlignment="1">
      <alignment vertical="center" wrapText="1"/>
    </xf>
    <xf numFmtId="0" fontId="31" fillId="0" borderId="0" xfId="34" applyNumberFormat="1" applyFont="1" applyAlignment="1" applyProtection="1">
      <alignment horizontal="left" vertical="center" wrapText="1"/>
    </xf>
    <xf numFmtId="0" fontId="31" fillId="0" borderId="0" xfId="34" applyNumberFormat="1" applyFont="1" applyAlignment="1" applyProtection="1">
      <alignment horizontal="left" vertical="center"/>
    </xf>
    <xf numFmtId="0" fontId="31" fillId="0" borderId="0" xfId="51" applyFont="1" applyBorder="1" applyAlignment="1">
      <alignment horizontal="left" vertical="center"/>
    </xf>
    <xf numFmtId="0" fontId="31" fillId="0" borderId="0" xfId="51" applyFont="1" applyAlignment="1">
      <alignment horizontal="left" vertical="center"/>
    </xf>
    <xf numFmtId="0" fontId="25" fillId="0" borderId="10" xfId="0" applyNumberFormat="1" applyFont="1" applyFill="1" applyBorder="1" applyAlignment="1" applyProtection="1">
      <alignment vertical="center"/>
    </xf>
    <xf numFmtId="0" fontId="25" fillId="0" borderId="10" xfId="0" applyNumberFormat="1" applyFont="1" applyFill="1" applyBorder="1" applyAlignment="1" applyProtection="1">
      <alignment horizontal="center" vertical="center"/>
    </xf>
    <xf numFmtId="0" fontId="25" fillId="18" borderId="10" xfId="0" applyNumberFormat="1" applyFont="1" applyFill="1" applyBorder="1" applyAlignment="1" applyProtection="1">
      <alignment horizontal="center" vertical="center"/>
    </xf>
    <xf numFmtId="41" fontId="27" fillId="0" borderId="0" xfId="0" applyNumberFormat="1" applyFont="1" applyFill="1" applyBorder="1" applyAlignment="1" applyProtection="1">
      <alignment horizontal="center" vertical="center"/>
    </xf>
    <xf numFmtId="0" fontId="20" fillId="7" borderId="13" xfId="0" applyNumberFormat="1" applyFont="1" applyFill="1" applyBorder="1" applyAlignment="1" applyProtection="1">
      <alignment horizontal="center" vertical="center"/>
    </xf>
    <xf numFmtId="0" fontId="20" fillId="7" borderId="11" xfId="0" applyNumberFormat="1" applyFont="1" applyFill="1" applyBorder="1" applyAlignment="1" applyProtection="1">
      <alignment horizontal="center" vertical="center"/>
    </xf>
    <xf numFmtId="0" fontId="20" fillId="7" borderId="10" xfId="0" applyNumberFormat="1" applyFont="1" applyFill="1" applyBorder="1" applyAlignment="1" applyProtection="1">
      <alignment horizontal="center" vertical="center"/>
    </xf>
    <xf numFmtId="0" fontId="20" fillId="22" borderId="10" xfId="0" applyNumberFormat="1" applyFont="1" applyFill="1" applyBorder="1" applyAlignment="1" applyProtection="1">
      <alignment horizontal="center" vertical="center"/>
    </xf>
    <xf numFmtId="0" fontId="21" fillId="22" borderId="10" xfId="0" applyNumberFormat="1" applyFont="1" applyFill="1" applyBorder="1" applyAlignment="1" applyProtection="1">
      <alignment horizontal="center" vertical="center"/>
    </xf>
    <xf numFmtId="176" fontId="20" fillId="0" borderId="10" xfId="0" applyNumberFormat="1" applyFont="1" applyFill="1" applyBorder="1" applyAlignment="1" applyProtection="1">
      <alignment horizontal="center" vertical="center" wrapText="1"/>
    </xf>
    <xf numFmtId="0" fontId="25" fillId="0" borderId="10" xfId="0" applyNumberFormat="1" applyFont="1" applyFill="1" applyBorder="1" applyAlignment="1" applyProtection="1">
      <alignment horizontal="center" vertical="center" wrapText="1"/>
    </xf>
    <xf numFmtId="176" fontId="25" fillId="0" borderId="13" xfId="0" applyNumberFormat="1" applyFont="1" applyFill="1" applyBorder="1" applyAlignment="1" applyProtection="1">
      <alignment horizontal="center" vertical="center" wrapText="1"/>
    </xf>
  </cellXfs>
  <cellStyles count="52">
    <cellStyle name="20% - 강조색1" xfId="1"/>
    <cellStyle name="20% - 강조색2" xfId="2"/>
    <cellStyle name="20% - 강조색3" xfId="3"/>
    <cellStyle name="20% - 강조색4" xfId="4"/>
    <cellStyle name="20% - 강조색5" xfId="5"/>
    <cellStyle name="20% - 강조색6" xfId="6"/>
    <cellStyle name="40% - 강조색1" xfId="7"/>
    <cellStyle name="40% - 강조색2" xfId="8"/>
    <cellStyle name="40% - 강조색3" xfId="9"/>
    <cellStyle name="40% - 강조색4" xfId="10"/>
    <cellStyle name="40% - 강조색5" xfId="11"/>
    <cellStyle name="40% - 강조색6" xfId="12"/>
    <cellStyle name="60% - 강조색1" xfId="13"/>
    <cellStyle name="60% - 강조색2" xfId="14"/>
    <cellStyle name="60% - 강조색3" xfId="15"/>
    <cellStyle name="60% - 강조색4" xfId="16"/>
    <cellStyle name="60% - 강조색5" xfId="17"/>
    <cellStyle name="60% - 강조색6" xfId="18"/>
    <cellStyle name="강조색1" xfId="19"/>
    <cellStyle name="강조색2" xfId="20"/>
    <cellStyle name="강조색3" xfId="21"/>
    <cellStyle name="강조색4" xfId="22"/>
    <cellStyle name="강조색5" xfId="23"/>
    <cellStyle name="강조색6" xfId="24"/>
    <cellStyle name="경고문" xfId="25"/>
    <cellStyle name="계산" xfId="26"/>
    <cellStyle name="나쁨" xfId="27"/>
    <cellStyle name="메모" xfId="28"/>
    <cellStyle name="백분율" xfId="29" builtinId="5"/>
    <cellStyle name="백분율 2 2" xfId="30"/>
    <cellStyle name="보통" xfId="31"/>
    <cellStyle name="설명 텍스트" xfId="32"/>
    <cellStyle name="셀 확인" xfId="33"/>
    <cellStyle name="쉼표 [0]" xfId="34" builtinId="6"/>
    <cellStyle name="쉼표 [0] 2 2 2 2" xfId="35"/>
    <cellStyle name="쉼표 [0] 3 2" xfId="36"/>
    <cellStyle name="연결된 셀" xfId="37"/>
    <cellStyle name="요약" xfId="38"/>
    <cellStyle name="입력" xfId="39"/>
    <cellStyle name="제목" xfId="40"/>
    <cellStyle name="제목 1" xfId="41"/>
    <cellStyle name="제목 2" xfId="42"/>
    <cellStyle name="제목 3" xfId="43"/>
    <cellStyle name="제목 4" xfId="44"/>
    <cellStyle name="좋음" xfId="45"/>
    <cellStyle name="출력" xfId="46"/>
    <cellStyle name="통화 [0] 2" xfId="47"/>
    <cellStyle name="표준" xfId="0" builtinId="0"/>
    <cellStyle name="표준 2" xfId="50"/>
    <cellStyle name="표준 2 2 2 3" xfId="48"/>
    <cellStyle name="표준 4" xfId="49"/>
    <cellStyle name="표준_사이버파크산출내역서" xfId="51"/>
  </cellStyles>
  <dxfs count="14">
    <dxf>
      <fill>
        <patternFill patternType="solid">
          <fgColor rgb="FF315F97"/>
          <bgColor rgb="FF315F97"/>
        </patternFill>
      </fill>
    </dxf>
    <dxf>
      <fill>
        <patternFill patternType="solid">
          <fgColor rgb="FF8393B2"/>
          <bgColor rgb="FF8393B2"/>
        </patternFill>
      </fill>
      <border>
        <top style="thin">
          <color rgb="FF315F97"/>
        </top>
        <bottom style="thin">
          <color rgb="FF315F97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315F97"/>
        </top>
      </border>
    </dxf>
    <dxf>
      <font>
        <b/>
      </font>
      <border>
        <bottom style="medium">
          <color rgb="FF315F97"/>
        </bottom>
      </border>
    </dxf>
    <dxf>
      <font>
        <color rgb="FF000000"/>
      </font>
      <border>
        <top style="medium">
          <color rgb="FF315F97"/>
        </top>
        <bottom style="medium">
          <color rgb="FF315F97"/>
        </bottom>
      </border>
    </dxf>
    <dxf>
      <fill>
        <patternFill patternType="solid">
          <fgColor rgb="FFB2C9E6"/>
          <bgColor rgb="FFB2C9E6"/>
        </patternFill>
      </fill>
    </dxf>
    <dxf>
      <fill>
        <patternFill patternType="solid">
          <fgColor rgb="FFB2C9E6"/>
          <bgColor rgb="FFB2C9E6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315F97"/>
          <bgColor rgb="FF315F97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8E4F3"/>
          <bgColor rgb="FFD8E4F3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Normal Style 1 - Accent 1" defaultPivotStyle="Light Style 1 - Accent 1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sqref="A1:F1"/>
    </sheetView>
  </sheetViews>
  <sheetFormatPr defaultRowHeight="13.5"/>
  <cols>
    <col min="1" max="1" width="4.109375" customWidth="1"/>
    <col min="2" max="2" width="9.21875" customWidth="1"/>
    <col min="3" max="3" width="13.5546875" style="27" customWidth="1"/>
    <col min="4" max="4" width="15.44140625" style="8" customWidth="1"/>
    <col min="5" max="5" width="13.6640625" customWidth="1"/>
    <col min="6" max="6" width="46.6640625" customWidth="1"/>
    <col min="7" max="7" width="11.6640625" customWidth="1"/>
  </cols>
  <sheetData>
    <row r="1" spans="1:7" ht="33" customHeight="1">
      <c r="A1" s="46" t="s">
        <v>36</v>
      </c>
      <c r="B1" s="46"/>
      <c r="C1" s="46"/>
      <c r="D1" s="46"/>
      <c r="E1" s="46"/>
      <c r="F1" s="46"/>
    </row>
    <row r="2" spans="1:7" ht="9.75" customHeight="1">
      <c r="D2" s="8" t="s">
        <v>0</v>
      </c>
    </row>
    <row r="3" spans="1:7" ht="18" hidden="1" customHeight="1">
      <c r="D3" s="18">
        <v>199.88095238095241</v>
      </c>
    </row>
    <row r="4" spans="1:7" ht="24" customHeight="1">
      <c r="A4" s="49" t="s">
        <v>3</v>
      </c>
      <c r="B4" s="49"/>
      <c r="C4" s="49"/>
      <c r="D4" s="49" t="s">
        <v>22</v>
      </c>
      <c r="E4" s="49"/>
      <c r="F4" s="47" t="s">
        <v>12</v>
      </c>
      <c r="G4" s="17"/>
    </row>
    <row r="5" spans="1:7" ht="24.95" customHeight="1">
      <c r="A5" s="49"/>
      <c r="B5" s="49"/>
      <c r="C5" s="49"/>
      <c r="D5" s="9" t="s">
        <v>25</v>
      </c>
      <c r="E5" s="4" t="s">
        <v>29</v>
      </c>
      <c r="F5" s="48"/>
      <c r="G5" s="16"/>
    </row>
    <row r="6" spans="1:7" ht="30" customHeight="1">
      <c r="A6" s="53" t="s">
        <v>23</v>
      </c>
      <c r="B6" s="44" t="s">
        <v>2</v>
      </c>
      <c r="C6" s="44"/>
      <c r="D6" s="21"/>
      <c r="E6" s="5">
        <f>D6*12</f>
        <v>0</v>
      </c>
      <c r="F6" s="37" t="s">
        <v>28</v>
      </c>
      <c r="G6" s="14" t="s">
        <v>0</v>
      </c>
    </row>
    <row r="7" spans="1:7" ht="26.25" customHeight="1">
      <c r="A7" s="53"/>
      <c r="B7" s="52" t="s">
        <v>6</v>
      </c>
      <c r="C7" s="28" t="s">
        <v>34</v>
      </c>
      <c r="D7" s="21"/>
      <c r="E7" s="5">
        <f t="shared" ref="E7:E9" si="0">D7*12</f>
        <v>0</v>
      </c>
      <c r="F7" s="38" t="s">
        <v>30</v>
      </c>
      <c r="G7" s="15" t="s">
        <v>0</v>
      </c>
    </row>
    <row r="8" spans="1:7" ht="24" customHeight="1">
      <c r="A8" s="53"/>
      <c r="B8" s="52"/>
      <c r="C8" s="28" t="s">
        <v>15</v>
      </c>
      <c r="D8" s="20"/>
      <c r="E8" s="5">
        <f t="shared" si="0"/>
        <v>0</v>
      </c>
      <c r="F8" s="19" t="s">
        <v>35</v>
      </c>
    </row>
    <row r="9" spans="1:7" ht="26.25" customHeight="1">
      <c r="A9" s="53"/>
      <c r="B9" s="43" t="s">
        <v>19</v>
      </c>
      <c r="C9" s="43"/>
      <c r="D9" s="7"/>
      <c r="E9" s="5">
        <f t="shared" si="0"/>
        <v>0</v>
      </c>
      <c r="F9" s="22" t="s">
        <v>31</v>
      </c>
    </row>
    <row r="10" spans="1:7" ht="30" customHeight="1">
      <c r="A10" s="53"/>
      <c r="B10" s="51" t="s">
        <v>5</v>
      </c>
      <c r="C10" s="51"/>
      <c r="D10" s="31">
        <f>SUM(D6:D9)</f>
        <v>0</v>
      </c>
      <c r="E10" s="31">
        <f>SUM(E6:E9)</f>
        <v>0</v>
      </c>
      <c r="F10" s="30"/>
    </row>
    <row r="11" spans="1:7" ht="25.5" customHeight="1">
      <c r="A11" s="53" t="s">
        <v>1</v>
      </c>
      <c r="B11" s="54" t="s">
        <v>7</v>
      </c>
      <c r="C11" s="26" t="s">
        <v>10</v>
      </c>
      <c r="D11" s="7"/>
      <c r="E11" s="5">
        <f>(D11)*12</f>
        <v>0</v>
      </c>
      <c r="F11" s="23"/>
      <c r="G11" s="29"/>
    </row>
    <row r="12" spans="1:7" ht="25.5" customHeight="1">
      <c r="A12" s="53"/>
      <c r="B12" s="54"/>
      <c r="C12" s="26" t="s">
        <v>17</v>
      </c>
      <c r="D12" s="7"/>
      <c r="E12" s="5">
        <f t="shared" ref="E12:E22" si="1">(D12)*12</f>
        <v>0</v>
      </c>
      <c r="F12" s="23"/>
    </row>
    <row r="13" spans="1:7" ht="25.5" customHeight="1">
      <c r="A13" s="53"/>
      <c r="B13" s="54"/>
      <c r="C13" s="26" t="s">
        <v>21</v>
      </c>
      <c r="D13" s="7"/>
      <c r="E13" s="5">
        <f t="shared" si="1"/>
        <v>0</v>
      </c>
      <c r="F13" s="23"/>
    </row>
    <row r="14" spans="1:7" ht="25.5" customHeight="1">
      <c r="A14" s="53"/>
      <c r="B14" s="54"/>
      <c r="C14" s="26" t="s">
        <v>14</v>
      </c>
      <c r="D14" s="13"/>
      <c r="E14" s="5">
        <f t="shared" si="1"/>
        <v>0</v>
      </c>
      <c r="F14" s="24"/>
    </row>
    <row r="15" spans="1:7" ht="25.5" customHeight="1">
      <c r="A15" s="53"/>
      <c r="B15" s="54"/>
      <c r="C15" s="26" t="s">
        <v>18</v>
      </c>
      <c r="D15" s="13"/>
      <c r="E15" s="5">
        <f t="shared" si="1"/>
        <v>0</v>
      </c>
      <c r="F15" s="11"/>
    </row>
    <row r="16" spans="1:7" ht="25.5" customHeight="1">
      <c r="A16" s="53"/>
      <c r="B16" s="34" t="s">
        <v>32</v>
      </c>
      <c r="C16" s="26" t="s">
        <v>33</v>
      </c>
      <c r="D16" s="13"/>
      <c r="E16" s="5">
        <f t="shared" si="1"/>
        <v>0</v>
      </c>
      <c r="F16" s="11"/>
    </row>
    <row r="17" spans="1:7" ht="25.5" customHeight="1">
      <c r="A17" s="53"/>
      <c r="B17" s="43" t="s">
        <v>9</v>
      </c>
      <c r="C17" s="43"/>
      <c r="D17" s="13"/>
      <c r="E17" s="5">
        <f t="shared" si="1"/>
        <v>0</v>
      </c>
      <c r="F17" s="11"/>
    </row>
    <row r="18" spans="1:7" ht="25.5" customHeight="1">
      <c r="A18" s="53"/>
      <c r="B18" s="44" t="s">
        <v>24</v>
      </c>
      <c r="C18" s="44"/>
      <c r="D18" s="13"/>
      <c r="E18" s="5">
        <f t="shared" si="1"/>
        <v>0</v>
      </c>
      <c r="F18" s="25"/>
    </row>
    <row r="19" spans="1:7" ht="30" customHeight="1">
      <c r="A19" s="53"/>
      <c r="B19" s="50" t="s">
        <v>5</v>
      </c>
      <c r="C19" s="50"/>
      <c r="D19" s="35">
        <f>SUM(D11:D18)</f>
        <v>0</v>
      </c>
      <c r="E19" s="35">
        <f>SUM(E11:E18)</f>
        <v>0</v>
      </c>
      <c r="F19" s="2"/>
    </row>
    <row r="20" spans="1:7" ht="30" customHeight="1">
      <c r="A20" s="45" t="s">
        <v>8</v>
      </c>
      <c r="B20" s="45"/>
      <c r="C20" s="45"/>
      <c r="D20" s="6">
        <f>D10+D19</f>
        <v>0</v>
      </c>
      <c r="E20" s="6">
        <f>E10+E19</f>
        <v>0</v>
      </c>
      <c r="F20" s="3"/>
    </row>
    <row r="21" spans="1:7" ht="30" customHeight="1">
      <c r="A21" s="44" t="s">
        <v>16</v>
      </c>
      <c r="B21" s="44"/>
      <c r="C21" s="44"/>
      <c r="D21" s="36"/>
      <c r="E21" s="5">
        <f t="shared" si="1"/>
        <v>0</v>
      </c>
      <c r="F21" s="10" t="s">
        <v>26</v>
      </c>
    </row>
    <row r="22" spans="1:7" ht="30" customHeight="1">
      <c r="A22" s="44" t="s">
        <v>4</v>
      </c>
      <c r="B22" s="44"/>
      <c r="C22" s="44"/>
      <c r="D22" s="36"/>
      <c r="E22" s="5">
        <f t="shared" si="1"/>
        <v>0</v>
      </c>
      <c r="F22" s="10" t="s">
        <v>27</v>
      </c>
    </row>
    <row r="23" spans="1:7" ht="30" customHeight="1">
      <c r="A23" s="45" t="s">
        <v>20</v>
      </c>
      <c r="B23" s="45"/>
      <c r="C23" s="45"/>
      <c r="D23" s="6">
        <f>SUM(D20:D22)</f>
        <v>0</v>
      </c>
      <c r="E23" s="6">
        <f>SUM(E20:E22)</f>
        <v>0</v>
      </c>
      <c r="F23" s="3"/>
    </row>
    <row r="24" spans="1:7" ht="30" customHeight="1">
      <c r="A24" s="44" t="s">
        <v>11</v>
      </c>
      <c r="B24" s="44"/>
      <c r="C24" s="44"/>
      <c r="D24" s="5">
        <f>D23*0.1</f>
        <v>0</v>
      </c>
      <c r="E24" s="5">
        <f>E23*0.1</f>
        <v>0</v>
      </c>
      <c r="F24" s="1"/>
    </row>
    <row r="25" spans="1:7" ht="30" customHeight="1">
      <c r="A25" s="45" t="s">
        <v>13</v>
      </c>
      <c r="B25" s="45"/>
      <c r="C25" s="45"/>
      <c r="D25" s="6">
        <f>D23+D24</f>
        <v>0</v>
      </c>
      <c r="E25" s="6">
        <f>E23+E24</f>
        <v>0</v>
      </c>
      <c r="F25" s="3"/>
    </row>
    <row r="27" spans="1:7" s="32" customFormat="1" ht="20.100000000000001" customHeight="1">
      <c r="A27" s="39"/>
      <c r="B27" s="40"/>
      <c r="C27" s="40"/>
      <c r="D27" s="40"/>
      <c r="E27" s="40"/>
      <c r="F27" s="40"/>
      <c r="G27" s="40"/>
    </row>
    <row r="28" spans="1:7" s="33" customFormat="1" ht="20.100000000000001" customHeight="1">
      <c r="A28" s="41"/>
      <c r="B28" s="41"/>
      <c r="C28" s="41"/>
      <c r="D28" s="41"/>
      <c r="E28" s="41"/>
      <c r="F28" s="41"/>
    </row>
    <row r="29" spans="1:7" s="33" customFormat="1" ht="20.100000000000001" customHeight="1">
      <c r="A29" s="42"/>
      <c r="B29" s="42"/>
      <c r="C29" s="42"/>
      <c r="D29" s="42"/>
      <c r="E29" s="42"/>
      <c r="F29" s="42"/>
    </row>
    <row r="31" spans="1:7">
      <c r="E31" s="12"/>
    </row>
  </sheetData>
  <mergeCells count="23">
    <mergeCell ref="A1:F1"/>
    <mergeCell ref="F4:F5"/>
    <mergeCell ref="A25:C25"/>
    <mergeCell ref="D4:E4"/>
    <mergeCell ref="A4:C5"/>
    <mergeCell ref="B18:C18"/>
    <mergeCell ref="B19:C19"/>
    <mergeCell ref="B10:C10"/>
    <mergeCell ref="B7:B8"/>
    <mergeCell ref="A11:A19"/>
    <mergeCell ref="B9:C9"/>
    <mergeCell ref="B11:B15"/>
    <mergeCell ref="B6:C6"/>
    <mergeCell ref="A20:C20"/>
    <mergeCell ref="A6:A10"/>
    <mergeCell ref="A27:G27"/>
    <mergeCell ref="A28:F28"/>
    <mergeCell ref="A29:F29"/>
    <mergeCell ref="B17:C17"/>
    <mergeCell ref="A24:C24"/>
    <mergeCell ref="A21:C21"/>
    <mergeCell ref="A23:C23"/>
    <mergeCell ref="A22:C22"/>
  </mergeCells>
  <phoneticPr fontId="29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원가계산서</vt:lpstr>
      <vt:lpstr>원가계산서!Print_Area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seoul user</dc:creator>
  <cp:lastModifiedBy>SEJONG</cp:lastModifiedBy>
  <cp:revision>47</cp:revision>
  <cp:lastPrinted>2019-10-01T05:26:56Z</cp:lastPrinted>
  <dcterms:created xsi:type="dcterms:W3CDTF">2014-01-24T00:18:19Z</dcterms:created>
  <dcterms:modified xsi:type="dcterms:W3CDTF">2019-10-01T09:25:24Z</dcterms:modified>
</cp:coreProperties>
</file>